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54BD569-E2A6-4257-8A66-FD9393B890BE}" xr6:coauthVersionLast="47" xr6:coauthVersionMax="47" xr10:uidLastSave="{00000000-0000-0000-0000-000000000000}"/>
  <bookViews>
    <workbookView xWindow="-120" yWindow="-120" windowWidth="29040" windowHeight="15720" activeTab="1" xr2:uid="{030039C9-B916-496F-98E7-DD51B3267330}"/>
  </bookViews>
  <sheets>
    <sheet name="Diccionario de datos" sheetId="8" r:id="rId1"/>
    <sheet name="DATOS" sheetId="2" r:id="rId2"/>
  </sheets>
  <definedNames>
    <definedName name="_xlnm._FilterDatabase" localSheetId="1" hidden="1">DATOS!$A$1:$L$141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6" i="2" l="1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K527" i="2" s="1"/>
  <c r="J528" i="2"/>
  <c r="J529" i="2"/>
  <c r="J530" i="2"/>
  <c r="J531" i="2"/>
  <c r="J532" i="2"/>
  <c r="J533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K513" i="2" l="1"/>
  <c r="K531" i="2"/>
  <c r="K519" i="2"/>
  <c r="K526" i="2"/>
  <c r="K517" i="2"/>
  <c r="K512" i="2"/>
  <c r="K529" i="2"/>
  <c r="K515" i="2"/>
  <c r="K516" i="2"/>
  <c r="K507" i="2"/>
  <c r="K530" i="2"/>
  <c r="K518" i="2"/>
  <c r="K506" i="2"/>
  <c r="K514" i="2"/>
  <c r="K528" i="2"/>
  <c r="K532" i="2"/>
  <c r="K520" i="2"/>
  <c r="K508" i="2"/>
  <c r="K525" i="2"/>
  <c r="K524" i="2"/>
  <c r="K523" i="2"/>
  <c r="K511" i="2"/>
  <c r="K522" i="2"/>
  <c r="K510" i="2"/>
  <c r="K521" i="2"/>
  <c r="K533" i="2"/>
  <c r="K509" i="2"/>
  <c r="K501" i="2"/>
  <c r="K483" i="2"/>
  <c r="K495" i="2"/>
  <c r="K488" i="2"/>
  <c r="K500" i="2"/>
  <c r="K504" i="2"/>
  <c r="K492" i="2"/>
  <c r="K480" i="2"/>
  <c r="K503" i="2"/>
  <c r="K491" i="2"/>
  <c r="K479" i="2"/>
  <c r="K485" i="2"/>
  <c r="K489" i="2"/>
  <c r="K497" i="2"/>
  <c r="K496" i="2"/>
  <c r="K486" i="2"/>
  <c r="K487" i="2"/>
  <c r="K498" i="2"/>
  <c r="K478" i="2"/>
  <c r="K502" i="2"/>
  <c r="K490" i="2"/>
  <c r="K499" i="2"/>
  <c r="K484" i="2"/>
  <c r="K494" i="2"/>
  <c r="K482" i="2"/>
  <c r="K505" i="2"/>
  <c r="K493" i="2"/>
  <c r="K481" i="2"/>
  <c r="F450" i="2" l="1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K451" i="2" l="1"/>
  <c r="K469" i="2"/>
  <c r="K473" i="2"/>
  <c r="K461" i="2"/>
  <c r="K463" i="2"/>
  <c r="K457" i="2"/>
  <c r="K475" i="2"/>
  <c r="K467" i="2"/>
  <c r="K455" i="2"/>
  <c r="K456" i="2"/>
  <c r="K470" i="2"/>
  <c r="K458" i="2"/>
  <c r="K472" i="2"/>
  <c r="K460" i="2"/>
  <c r="K468" i="2"/>
  <c r="K477" i="2"/>
  <c r="K465" i="2"/>
  <c r="K453" i="2"/>
  <c r="K474" i="2"/>
  <c r="K462" i="2"/>
  <c r="K471" i="2"/>
  <c r="K459" i="2"/>
  <c r="K450" i="2"/>
  <c r="K466" i="2"/>
  <c r="K454" i="2"/>
  <c r="K476" i="2"/>
  <c r="K464" i="2"/>
  <c r="K452" i="2"/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K67" i="2" s="1"/>
  <c r="F68" i="2"/>
  <c r="F69" i="2"/>
  <c r="F70" i="2"/>
  <c r="F71" i="2"/>
  <c r="F72" i="2"/>
  <c r="F73" i="2"/>
  <c r="F74" i="2"/>
  <c r="F75" i="2"/>
  <c r="F76" i="2"/>
  <c r="F77" i="2"/>
  <c r="F78" i="2"/>
  <c r="F79" i="2"/>
  <c r="K79" i="2" s="1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K115" i="2" s="1"/>
  <c r="F116" i="2"/>
  <c r="F117" i="2"/>
  <c r="F118" i="2"/>
  <c r="F119" i="2"/>
  <c r="F120" i="2"/>
  <c r="F121" i="2"/>
  <c r="F122" i="2"/>
  <c r="F123" i="2"/>
  <c r="F124" i="2"/>
  <c r="F125" i="2"/>
  <c r="F126" i="2"/>
  <c r="F127" i="2"/>
  <c r="K127" i="2" s="1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K151" i="2" s="1"/>
  <c r="F152" i="2"/>
  <c r="F153" i="2"/>
  <c r="F154" i="2"/>
  <c r="F155" i="2"/>
  <c r="F156" i="2"/>
  <c r="F157" i="2"/>
  <c r="F158" i="2"/>
  <c r="F159" i="2"/>
  <c r="F160" i="2"/>
  <c r="F161" i="2"/>
  <c r="F162" i="2"/>
  <c r="F163" i="2"/>
  <c r="K163" i="2" s="1"/>
  <c r="F164" i="2"/>
  <c r="F165" i="2"/>
  <c r="F166" i="2"/>
  <c r="F167" i="2"/>
  <c r="F168" i="2"/>
  <c r="F169" i="2"/>
  <c r="F170" i="2"/>
  <c r="F171" i="2"/>
  <c r="F172" i="2"/>
  <c r="F173" i="2"/>
  <c r="F174" i="2"/>
  <c r="F175" i="2"/>
  <c r="K175" i="2" s="1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K199" i="2" s="1"/>
  <c r="F200" i="2"/>
  <c r="F201" i="2"/>
  <c r="F202" i="2"/>
  <c r="F203" i="2"/>
  <c r="F204" i="2"/>
  <c r="F205" i="2"/>
  <c r="F206" i="2"/>
  <c r="F207" i="2"/>
  <c r="F208" i="2"/>
  <c r="F209" i="2"/>
  <c r="F210" i="2"/>
  <c r="F211" i="2"/>
  <c r="K211" i="2" s="1"/>
  <c r="F212" i="2"/>
  <c r="F213" i="2"/>
  <c r="F214" i="2"/>
  <c r="F215" i="2"/>
  <c r="F216" i="2"/>
  <c r="F217" i="2"/>
  <c r="F218" i="2"/>
  <c r="F219" i="2"/>
  <c r="F220" i="2"/>
  <c r="F221" i="2"/>
  <c r="F222" i="2"/>
  <c r="F223" i="2"/>
  <c r="K223" i="2" s="1"/>
  <c r="F224" i="2"/>
  <c r="F225" i="2"/>
  <c r="F226" i="2"/>
  <c r="F227" i="2"/>
  <c r="F228" i="2"/>
  <c r="F229" i="2"/>
  <c r="F230" i="2"/>
  <c r="F231" i="2"/>
  <c r="F232" i="2"/>
  <c r="F233" i="2"/>
  <c r="F234" i="2"/>
  <c r="F235" i="2"/>
  <c r="K235" i="2" s="1"/>
  <c r="F236" i="2"/>
  <c r="F237" i="2"/>
  <c r="F238" i="2"/>
  <c r="F239" i="2"/>
  <c r="F240" i="2"/>
  <c r="F241" i="2"/>
  <c r="F242" i="2"/>
  <c r="F243" i="2"/>
  <c r="F244" i="2"/>
  <c r="F245" i="2"/>
  <c r="F246" i="2"/>
  <c r="F247" i="2"/>
  <c r="K247" i="2" s="1"/>
  <c r="F248" i="2"/>
  <c r="F249" i="2"/>
  <c r="F250" i="2"/>
  <c r="F251" i="2"/>
  <c r="F252" i="2"/>
  <c r="F253" i="2"/>
  <c r="F254" i="2"/>
  <c r="F255" i="2"/>
  <c r="F256" i="2"/>
  <c r="F257" i="2"/>
  <c r="F258" i="2"/>
  <c r="F259" i="2"/>
  <c r="K259" i="2" s="1"/>
  <c r="F260" i="2"/>
  <c r="F261" i="2"/>
  <c r="F262" i="2"/>
  <c r="F263" i="2"/>
  <c r="F264" i="2"/>
  <c r="F265" i="2"/>
  <c r="F266" i="2"/>
  <c r="F267" i="2"/>
  <c r="F268" i="2"/>
  <c r="F269" i="2"/>
  <c r="F270" i="2"/>
  <c r="F271" i="2"/>
  <c r="K271" i="2" s="1"/>
  <c r="F272" i="2"/>
  <c r="F273" i="2"/>
  <c r="F274" i="2"/>
  <c r="F275" i="2"/>
  <c r="F276" i="2"/>
  <c r="F277" i="2"/>
  <c r="F278" i="2"/>
  <c r="F279" i="2"/>
  <c r="F280" i="2"/>
  <c r="F281" i="2"/>
  <c r="F282" i="2"/>
  <c r="F283" i="2"/>
  <c r="K283" i="2" s="1"/>
  <c r="F284" i="2"/>
  <c r="F285" i="2"/>
  <c r="F286" i="2"/>
  <c r="F287" i="2"/>
  <c r="F288" i="2"/>
  <c r="F289" i="2"/>
  <c r="F290" i="2"/>
  <c r="F291" i="2"/>
  <c r="F292" i="2"/>
  <c r="F293" i="2"/>
  <c r="F294" i="2"/>
  <c r="F295" i="2"/>
  <c r="K295" i="2" s="1"/>
  <c r="F296" i="2"/>
  <c r="F297" i="2"/>
  <c r="F298" i="2"/>
  <c r="F299" i="2"/>
  <c r="F300" i="2"/>
  <c r="F301" i="2"/>
  <c r="F302" i="2"/>
  <c r="F303" i="2"/>
  <c r="F304" i="2"/>
  <c r="F305" i="2"/>
  <c r="F306" i="2"/>
  <c r="F307" i="2"/>
  <c r="K307" i="2" s="1"/>
  <c r="F308" i="2"/>
  <c r="F309" i="2"/>
  <c r="F310" i="2"/>
  <c r="F311" i="2"/>
  <c r="F312" i="2"/>
  <c r="F313" i="2"/>
  <c r="F314" i="2"/>
  <c r="F315" i="2"/>
  <c r="F316" i="2"/>
  <c r="F317" i="2"/>
  <c r="F318" i="2"/>
  <c r="F319" i="2"/>
  <c r="K319" i="2" s="1"/>
  <c r="F320" i="2"/>
  <c r="F321" i="2"/>
  <c r="F322" i="2"/>
  <c r="F323" i="2"/>
  <c r="F324" i="2"/>
  <c r="F325" i="2"/>
  <c r="F326" i="2"/>
  <c r="F327" i="2"/>
  <c r="F328" i="2"/>
  <c r="F329" i="2"/>
  <c r="F330" i="2"/>
  <c r="F331" i="2"/>
  <c r="K331" i="2" s="1"/>
  <c r="F332" i="2"/>
  <c r="F333" i="2"/>
  <c r="F334" i="2"/>
  <c r="F335" i="2"/>
  <c r="F336" i="2"/>
  <c r="F337" i="2"/>
  <c r="F338" i="2"/>
  <c r="F339" i="2"/>
  <c r="F340" i="2"/>
  <c r="F341" i="2"/>
  <c r="F342" i="2"/>
  <c r="F343" i="2"/>
  <c r="K343" i="2" s="1"/>
  <c r="F344" i="2"/>
  <c r="F345" i="2"/>
  <c r="F346" i="2"/>
  <c r="F347" i="2"/>
  <c r="F348" i="2"/>
  <c r="F349" i="2"/>
  <c r="F350" i="2"/>
  <c r="F351" i="2"/>
  <c r="F352" i="2"/>
  <c r="F353" i="2"/>
  <c r="F354" i="2"/>
  <c r="F355" i="2"/>
  <c r="K355" i="2" s="1"/>
  <c r="F356" i="2"/>
  <c r="F357" i="2"/>
  <c r="F358" i="2"/>
  <c r="F359" i="2"/>
  <c r="F360" i="2"/>
  <c r="F361" i="2"/>
  <c r="F362" i="2"/>
  <c r="F363" i="2"/>
  <c r="F364" i="2"/>
  <c r="F365" i="2"/>
  <c r="F366" i="2"/>
  <c r="F367" i="2"/>
  <c r="K367" i="2" s="1"/>
  <c r="F368" i="2"/>
  <c r="F369" i="2"/>
  <c r="F370" i="2"/>
  <c r="F371" i="2"/>
  <c r="F372" i="2"/>
  <c r="F373" i="2"/>
  <c r="F374" i="2"/>
  <c r="F375" i="2"/>
  <c r="F376" i="2"/>
  <c r="F377" i="2"/>
  <c r="F378" i="2"/>
  <c r="F379" i="2"/>
  <c r="K379" i="2" s="1"/>
  <c r="F380" i="2"/>
  <c r="F381" i="2"/>
  <c r="F382" i="2"/>
  <c r="F383" i="2"/>
  <c r="F384" i="2"/>
  <c r="F385" i="2"/>
  <c r="F386" i="2"/>
  <c r="F387" i="2"/>
  <c r="F388" i="2"/>
  <c r="F389" i="2"/>
  <c r="F390" i="2"/>
  <c r="F391" i="2"/>
  <c r="K391" i="2" s="1"/>
  <c r="F392" i="2"/>
  <c r="F393" i="2"/>
  <c r="F394" i="2"/>
  <c r="F395" i="2"/>
  <c r="F396" i="2"/>
  <c r="F397" i="2"/>
  <c r="F398" i="2"/>
  <c r="F399" i="2"/>
  <c r="F400" i="2"/>
  <c r="F401" i="2"/>
  <c r="F402" i="2"/>
  <c r="F403" i="2"/>
  <c r="K403" i="2" s="1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2" i="2"/>
  <c r="K139" i="2" l="1"/>
  <c r="K103" i="2"/>
  <c r="K91" i="2"/>
  <c r="K43" i="2"/>
  <c r="K31" i="2"/>
  <c r="K19" i="2"/>
  <c r="K7" i="2"/>
  <c r="K427" i="2"/>
  <c r="K55" i="2"/>
  <c r="K439" i="2"/>
  <c r="K187" i="2"/>
  <c r="K415" i="2"/>
  <c r="K437" i="2"/>
  <c r="K317" i="2"/>
  <c r="K293" i="2"/>
  <c r="K281" i="2"/>
  <c r="K245" i="2"/>
  <c r="K221" i="2"/>
  <c r="K209" i="2"/>
  <c r="K173" i="2"/>
  <c r="K149" i="2"/>
  <c r="K137" i="2"/>
  <c r="K101" i="2"/>
  <c r="K77" i="2"/>
  <c r="K65" i="2"/>
  <c r="K29" i="2"/>
  <c r="K5" i="2"/>
  <c r="K364" i="2"/>
  <c r="K304" i="2"/>
  <c r="K292" i="2"/>
  <c r="K280" i="2"/>
  <c r="K424" i="2"/>
  <c r="K400" i="2"/>
  <c r="K376" i="2"/>
  <c r="K328" i="2"/>
  <c r="K316" i="2"/>
  <c r="K268" i="2"/>
  <c r="K256" i="2"/>
  <c r="K244" i="2"/>
  <c r="K232" i="2"/>
  <c r="K208" i="2"/>
  <c r="K196" i="2"/>
  <c r="K184" i="2"/>
  <c r="K172" i="2"/>
  <c r="K160" i="2"/>
  <c r="K148" i="2"/>
  <c r="K136" i="2"/>
  <c r="K124" i="2"/>
  <c r="K112" i="2"/>
  <c r="K100" i="2"/>
  <c r="K88" i="2"/>
  <c r="K76" i="2"/>
  <c r="K64" i="2"/>
  <c r="K40" i="2"/>
  <c r="K28" i="2"/>
  <c r="K16" i="2"/>
  <c r="K4" i="2"/>
  <c r="K448" i="2"/>
  <c r="K412" i="2"/>
  <c r="K340" i="2"/>
  <c r="K436" i="2"/>
  <c r="K388" i="2"/>
  <c r="K352" i="2"/>
  <c r="K411" i="2"/>
  <c r="K351" i="2"/>
  <c r="K327" i="2"/>
  <c r="K303" i="2"/>
  <c r="K267" i="2"/>
  <c r="K255" i="2"/>
  <c r="K231" i="2"/>
  <c r="K207" i="2"/>
  <c r="K195" i="2"/>
  <c r="K183" i="2"/>
  <c r="K171" i="2"/>
  <c r="K159" i="2"/>
  <c r="K147" i="2"/>
  <c r="K135" i="2"/>
  <c r="K123" i="2"/>
  <c r="K111" i="2"/>
  <c r="K99" i="2"/>
  <c r="K87" i="2"/>
  <c r="K75" i="2"/>
  <c r="K63" i="2"/>
  <c r="K435" i="2"/>
  <c r="K387" i="2"/>
  <c r="K363" i="2"/>
  <c r="K339" i="2"/>
  <c r="K291" i="2"/>
  <c r="K219" i="2"/>
  <c r="K447" i="2"/>
  <c r="K399" i="2"/>
  <c r="K375" i="2"/>
  <c r="K315" i="2"/>
  <c r="K279" i="2"/>
  <c r="K243" i="2"/>
  <c r="K423" i="2"/>
  <c r="K51" i="2"/>
  <c r="K39" i="2"/>
  <c r="K27" i="2"/>
  <c r="K15" i="2"/>
  <c r="K3" i="2"/>
  <c r="K445" i="2"/>
  <c r="K421" i="2"/>
  <c r="K397" i="2"/>
  <c r="K373" i="2"/>
  <c r="K349" i="2"/>
  <c r="K325" i="2"/>
  <c r="K301" i="2"/>
  <c r="K277" i="2"/>
  <c r="K265" i="2"/>
  <c r="K241" i="2"/>
  <c r="K229" i="2"/>
  <c r="K217" i="2"/>
  <c r="K205" i="2"/>
  <c r="K193" i="2"/>
  <c r="K181" i="2"/>
  <c r="K169" i="2"/>
  <c r="K157" i="2"/>
  <c r="K145" i="2"/>
  <c r="K133" i="2"/>
  <c r="K121" i="2"/>
  <c r="K109" i="2"/>
  <c r="K97" i="2"/>
  <c r="K85" i="2"/>
  <c r="K73" i="2"/>
  <c r="K61" i="2"/>
  <c r="K49" i="2"/>
  <c r="K37" i="2"/>
  <c r="K25" i="2"/>
  <c r="K13" i="2"/>
  <c r="K433" i="2"/>
  <c r="K409" i="2"/>
  <c r="K385" i="2"/>
  <c r="K361" i="2"/>
  <c r="K337" i="2"/>
  <c r="K313" i="2"/>
  <c r="K289" i="2"/>
  <c r="K253" i="2"/>
  <c r="K220" i="2"/>
  <c r="K444" i="2"/>
  <c r="K432" i="2"/>
  <c r="K408" i="2"/>
  <c r="K396" i="2"/>
  <c r="K384" i="2"/>
  <c r="K372" i="2"/>
  <c r="K360" i="2"/>
  <c r="K348" i="2"/>
  <c r="K336" i="2"/>
  <c r="K324" i="2"/>
  <c r="K312" i="2"/>
  <c r="K300" i="2"/>
  <c r="K288" i="2"/>
  <c r="K276" i="2"/>
  <c r="K264" i="2"/>
  <c r="K252" i="2"/>
  <c r="K240" i="2"/>
  <c r="K228" i="2"/>
  <c r="K216" i="2"/>
  <c r="K204" i="2"/>
  <c r="K192" i="2"/>
  <c r="K180" i="2"/>
  <c r="K168" i="2"/>
  <c r="K156" i="2"/>
  <c r="K144" i="2"/>
  <c r="K132" i="2"/>
  <c r="K120" i="2"/>
  <c r="K108" i="2"/>
  <c r="K96" i="2"/>
  <c r="K84" i="2"/>
  <c r="K72" i="2"/>
  <c r="K60" i="2"/>
  <c r="K48" i="2"/>
  <c r="K36" i="2"/>
  <c r="K24" i="2"/>
  <c r="K12" i="2"/>
  <c r="K420" i="2"/>
  <c r="K52" i="2"/>
  <c r="K443" i="2"/>
  <c r="K407" i="2"/>
  <c r="K371" i="2"/>
  <c r="K335" i="2"/>
  <c r="K299" i="2"/>
  <c r="K263" i="2"/>
  <c r="K227" i="2"/>
  <c r="K191" i="2"/>
  <c r="K155" i="2"/>
  <c r="K119" i="2"/>
  <c r="K83" i="2"/>
  <c r="K47" i="2"/>
  <c r="K438" i="2"/>
  <c r="K402" i="2"/>
  <c r="K378" i="2"/>
  <c r="K354" i="2"/>
  <c r="K318" i="2"/>
  <c r="K306" i="2"/>
  <c r="K294" i="2"/>
  <c r="K282" i="2"/>
  <c r="K270" i="2"/>
  <c r="K258" i="2"/>
  <c r="K246" i="2"/>
  <c r="K234" i="2"/>
  <c r="K222" i="2"/>
  <c r="K210" i="2"/>
  <c r="K198" i="2"/>
  <c r="K186" i="2"/>
  <c r="K174" i="2"/>
  <c r="K162" i="2"/>
  <c r="K150" i="2"/>
  <c r="K138" i="2"/>
  <c r="K126" i="2"/>
  <c r="K114" i="2"/>
  <c r="K102" i="2"/>
  <c r="K90" i="2"/>
  <c r="K78" i="2"/>
  <c r="K66" i="2"/>
  <c r="K54" i="2"/>
  <c r="K42" i="2"/>
  <c r="K30" i="2"/>
  <c r="K18" i="2"/>
  <c r="K2" i="2"/>
  <c r="K426" i="2"/>
  <c r="K414" i="2"/>
  <c r="K390" i="2"/>
  <c r="K366" i="2"/>
  <c r="K342" i="2"/>
  <c r="K330" i="2"/>
  <c r="K365" i="2"/>
  <c r="K389" i="2"/>
  <c r="K41" i="2"/>
  <c r="K185" i="2"/>
  <c r="K113" i="2"/>
  <c r="K257" i="2"/>
  <c r="K329" i="2"/>
  <c r="K11" i="2"/>
  <c r="K6" i="2"/>
  <c r="K9" i="2"/>
  <c r="K425" i="2"/>
  <c r="K401" i="2"/>
  <c r="K353" i="2"/>
  <c r="K431" i="2"/>
  <c r="K419" i="2"/>
  <c r="K395" i="2"/>
  <c r="K383" i="2"/>
  <c r="K359" i="2"/>
  <c r="K347" i="2"/>
  <c r="K323" i="2"/>
  <c r="K311" i="2"/>
  <c r="K287" i="2"/>
  <c r="K275" i="2"/>
  <c r="K251" i="2"/>
  <c r="K239" i="2"/>
  <c r="K215" i="2"/>
  <c r="K203" i="2"/>
  <c r="K179" i="2"/>
  <c r="K167" i="2"/>
  <c r="K143" i="2"/>
  <c r="K131" i="2"/>
  <c r="K107" i="2"/>
  <c r="K95" i="2"/>
  <c r="K71" i="2"/>
  <c r="K59" i="2"/>
  <c r="K35" i="2"/>
  <c r="K23" i="2"/>
  <c r="K341" i="2"/>
  <c r="K305" i="2"/>
  <c r="K269" i="2"/>
  <c r="K233" i="2"/>
  <c r="K197" i="2"/>
  <c r="K161" i="2"/>
  <c r="K125" i="2"/>
  <c r="K89" i="2"/>
  <c r="K53" i="2"/>
  <c r="K17" i="2"/>
  <c r="K413" i="2"/>
  <c r="K449" i="2"/>
  <c r="K377" i="2"/>
  <c r="K442" i="2"/>
  <c r="K382" i="2"/>
  <c r="K346" i="2"/>
  <c r="K322" i="2"/>
  <c r="K310" i="2"/>
  <c r="K298" i="2"/>
  <c r="K286" i="2"/>
  <c r="K274" i="2"/>
  <c r="K262" i="2"/>
  <c r="K250" i="2"/>
  <c r="K238" i="2"/>
  <c r="K226" i="2"/>
  <c r="K214" i="2"/>
  <c r="K202" i="2"/>
  <c r="K190" i="2"/>
  <c r="K178" i="2"/>
  <c r="K166" i="2"/>
  <c r="K154" i="2"/>
  <c r="K142" i="2"/>
  <c r="K130" i="2"/>
  <c r="K118" i="2"/>
  <c r="K106" i="2"/>
  <c r="K94" i="2"/>
  <c r="K82" i="2"/>
  <c r="K70" i="2"/>
  <c r="K58" i="2"/>
  <c r="K46" i="2"/>
  <c r="K34" i="2"/>
  <c r="K22" i="2"/>
  <c r="K10" i="2"/>
  <c r="K446" i="2"/>
  <c r="K434" i="2"/>
  <c r="K422" i="2"/>
  <c r="K410" i="2"/>
  <c r="K398" i="2"/>
  <c r="K386" i="2"/>
  <c r="K374" i="2"/>
  <c r="K362" i="2"/>
  <c r="K350" i="2"/>
  <c r="K338" i="2"/>
  <c r="K326" i="2"/>
  <c r="K314" i="2"/>
  <c r="K302" i="2"/>
  <c r="K290" i="2"/>
  <c r="K278" i="2"/>
  <c r="K266" i="2"/>
  <c r="K254" i="2"/>
  <c r="K242" i="2"/>
  <c r="K230" i="2"/>
  <c r="K218" i="2"/>
  <c r="K206" i="2"/>
  <c r="K194" i="2"/>
  <c r="K182" i="2"/>
  <c r="K170" i="2"/>
  <c r="K158" i="2"/>
  <c r="K146" i="2"/>
  <c r="K134" i="2"/>
  <c r="K122" i="2"/>
  <c r="K110" i="2"/>
  <c r="K98" i="2"/>
  <c r="K86" i="2"/>
  <c r="K74" i="2"/>
  <c r="K62" i="2"/>
  <c r="K50" i="2"/>
  <c r="K38" i="2"/>
  <c r="K26" i="2"/>
  <c r="K430" i="2"/>
  <c r="K394" i="2"/>
  <c r="K358" i="2"/>
  <c r="K441" i="2"/>
  <c r="K417" i="2"/>
  <c r="K381" i="2"/>
  <c r="K357" i="2"/>
  <c r="K333" i="2"/>
  <c r="K297" i="2"/>
  <c r="K273" i="2"/>
  <c r="K249" i="2"/>
  <c r="K225" i="2"/>
  <c r="K189" i="2"/>
  <c r="K165" i="2"/>
  <c r="K129" i="2"/>
  <c r="K105" i="2"/>
  <c r="K69" i="2"/>
  <c r="K21" i="2"/>
  <c r="K418" i="2"/>
  <c r="K406" i="2"/>
  <c r="K370" i="2"/>
  <c r="K334" i="2"/>
  <c r="K429" i="2"/>
  <c r="K405" i="2"/>
  <c r="K393" i="2"/>
  <c r="K369" i="2"/>
  <c r="K345" i="2"/>
  <c r="K321" i="2"/>
  <c r="K309" i="2"/>
  <c r="K285" i="2"/>
  <c r="K261" i="2"/>
  <c r="K237" i="2"/>
  <c r="K213" i="2"/>
  <c r="K201" i="2"/>
  <c r="K177" i="2"/>
  <c r="K153" i="2"/>
  <c r="K141" i="2"/>
  <c r="K117" i="2"/>
  <c r="K93" i="2"/>
  <c r="K81" i="2"/>
  <c r="K57" i="2"/>
  <c r="K45" i="2"/>
  <c r="K33" i="2"/>
  <c r="K440" i="2"/>
  <c r="K428" i="2"/>
  <c r="K416" i="2"/>
  <c r="K404" i="2"/>
  <c r="K392" i="2"/>
  <c r="K380" i="2"/>
  <c r="K368" i="2"/>
  <c r="K356" i="2"/>
  <c r="K344" i="2"/>
  <c r="K332" i="2"/>
  <c r="K320" i="2"/>
  <c r="K308" i="2"/>
  <c r="K296" i="2"/>
  <c r="K284" i="2"/>
  <c r="K272" i="2"/>
  <c r="K260" i="2"/>
  <c r="K248" i="2"/>
  <c r="K236" i="2"/>
  <c r="K224" i="2"/>
  <c r="K212" i="2"/>
  <c r="K200" i="2"/>
  <c r="K188" i="2"/>
  <c r="K176" i="2"/>
  <c r="K164" i="2"/>
  <c r="K152" i="2"/>
  <c r="K140" i="2"/>
  <c r="K128" i="2"/>
  <c r="K116" i="2"/>
  <c r="K104" i="2"/>
  <c r="K92" i="2"/>
  <c r="K80" i="2"/>
  <c r="K68" i="2"/>
  <c r="K56" i="2"/>
  <c r="K44" i="2"/>
  <c r="K32" i="2"/>
  <c r="K20" i="2"/>
  <c r="K8" i="2"/>
  <c r="K14" i="2"/>
</calcChain>
</file>

<file path=xl/sharedStrings.xml><?xml version="1.0" encoding="utf-8"?>
<sst xmlns="http://schemas.openxmlformats.org/spreadsheetml/2006/main" count="610" uniqueCount="74">
  <si>
    <t>A Coruña</t>
  </si>
  <si>
    <t>Alicante</t>
  </si>
  <si>
    <t>Almería</t>
  </si>
  <si>
    <t>Avilés</t>
  </si>
  <si>
    <t>Bahía de Algeciras</t>
  </si>
  <si>
    <t>Bahía de Cádiz</t>
  </si>
  <si>
    <t>Motril</t>
  </si>
  <si>
    <t>Santa Cruz de Tenerife</t>
  </si>
  <si>
    <t>Año</t>
  </si>
  <si>
    <t>Autoridad Portuaria</t>
  </si>
  <si>
    <t>Importaciones mercancía general</t>
  </si>
  <si>
    <t>Exportaciones mercancía general</t>
  </si>
  <si>
    <t>Baleares</t>
  </si>
  <si>
    <t>Barcelona</t>
  </si>
  <si>
    <t>Bilbao</t>
  </si>
  <si>
    <t>Cartagena</t>
  </si>
  <si>
    <t>Castellón</t>
  </si>
  <si>
    <t>Ceuta</t>
  </si>
  <si>
    <t>Ferrol-San Cibrao</t>
  </si>
  <si>
    <t>Gijón</t>
  </si>
  <si>
    <t>Huelva</t>
  </si>
  <si>
    <t>Las Palmas</t>
  </si>
  <si>
    <t>Málaga</t>
  </si>
  <si>
    <t>Marín y Ría de Pontevedra</t>
  </si>
  <si>
    <t>Melilla</t>
  </si>
  <si>
    <t>Pasaia</t>
  </si>
  <si>
    <t>Santander</t>
  </si>
  <si>
    <t>Sevilla</t>
  </si>
  <si>
    <t>Tarragona</t>
  </si>
  <si>
    <t>Valencia</t>
  </si>
  <si>
    <t>Vigo</t>
  </si>
  <si>
    <t>Vilagarcía</t>
  </si>
  <si>
    <t>TOTAL Importaciones</t>
  </si>
  <si>
    <t>TOTAL Exportaciones</t>
  </si>
  <si>
    <t>TOTAL comercio exterior</t>
  </si>
  <si>
    <t>TOTAL Comercio nacional</t>
  </si>
  <si>
    <t>Importaciones graneles líquido</t>
  </si>
  <si>
    <t>Importaciones graneles sólidos</t>
  </si>
  <si>
    <t>Exportaciones graneles líquidos</t>
  </si>
  <si>
    <t>Exportaciones graneles sólidos</t>
  </si>
  <si>
    <t>Archivo de datos:</t>
  </si>
  <si>
    <t>Tipo:</t>
  </si>
  <si>
    <t>XLSX y CSV UTF-8 (delimitado por ";")</t>
  </si>
  <si>
    <t>Descripción:</t>
  </si>
  <si>
    <t>Fuente:</t>
  </si>
  <si>
    <t>Memorias anuales de las Autoridades Portuarias</t>
  </si>
  <si>
    <t>Periodicidad:</t>
  </si>
  <si>
    <t>Anual</t>
  </si>
  <si>
    <t>Publicador:</t>
  </si>
  <si>
    <t>Departamento de Estadística de Puertos del Estado</t>
  </si>
  <si>
    <t>Campo</t>
  </si>
  <si>
    <t>Descripción</t>
  </si>
  <si>
    <t>Tipo</t>
  </si>
  <si>
    <t>Longitud</t>
  </si>
  <si>
    <t>Año del registro</t>
  </si>
  <si>
    <t>Numérico</t>
  </si>
  <si>
    <t>Autoridad Portuaria declarante</t>
  </si>
  <si>
    <t>Texto</t>
  </si>
  <si>
    <t>Variable</t>
  </si>
  <si>
    <t>Mercancias-Import-export</t>
  </si>
  <si>
    <t>Toneladas de mercancías importadas presentadas en forma de granel sólido</t>
  </si>
  <si>
    <t>Toneladas de mercancías exportadas presentadas en forma de granel sólido</t>
  </si>
  <si>
    <t>Toneladas de mercancías importadas presentadas en forma de granel líquido</t>
  </si>
  <si>
    <t>Toneladas de mercancías importadas presentadas en forma de mercancía general</t>
  </si>
  <si>
    <t>Toneladas totales de mercancías importadas</t>
  </si>
  <si>
    <t>Toneladas de mercancías exportadas presentadas en forma de granel líquido</t>
  </si>
  <si>
    <t>Toneladas de mercancías exportadas presentadas en forma de mercancía general</t>
  </si>
  <si>
    <t>Toneladas totales de mercancías exportadas</t>
  </si>
  <si>
    <t>Toneladas totales de mercancías importadas y exportadas</t>
  </si>
  <si>
    <t>Toneladas totales de mercancías de comercio nacional</t>
  </si>
  <si>
    <t>Notas:</t>
  </si>
  <si>
    <t>Comercio exterior (import-export): Mercancías descargadas/cargadas (excluyendo tránsito, taras y transbordo) cuyo país de origen/destino sea distinto a España</t>
  </si>
  <si>
    <t>Desde:</t>
  </si>
  <si>
    <t>Toneladas de mercancías importadas, exportadas y de comercio nacional, por forma de 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</si>
</sst>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3" fontId="2" fillId="2" borderId="0" xfId="0" applyNumberFormat="1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/>
    <xf numFmtId="0" fontId="5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3" borderId="0" xfId="0" applyFont="1" applyFill="1" applyAlignment="1">
      <alignment vertical="center"/>
    </xf>
  </cellXfs>
  <cellStyles count="1">
    <cellStyle name="Normal" xfId="0" builtinId="0"/>
  </cellStyles>
  <dxfs count="20"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numFmt numFmtId="3" formatCode="#,##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1" defaultTableStyle="TableStyleMedium2" defaultPivotStyle="PivotStyleLight16">
    <tableStyle name="Invisible" pivot="0" table="0" count="0" xr9:uid="{D93475CD-9A49-45DD-9ED0-C4BBAE5D3E4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4F259F-E8F3-4A39-B07A-D6E8F199F1B7}" name="Tabla1" displayName="Tabla1" ref="A10:D22" totalsRowShown="0" headerRowDxfId="19" dataDxfId="18">
  <autoFilter ref="A10:D22" xr:uid="{8E980BB0-1DE2-4F57-A54B-00A93272E158}"/>
  <tableColumns count="4">
    <tableColumn id="1" xr3:uid="{A9E54F76-02D4-4BAD-B10B-53228408E75A}" name="Campo" dataDxfId="17"/>
    <tableColumn id="4" xr3:uid="{F2A80B70-BA6C-4BE4-A7FC-7C1C15594C2D}" name="Descripción" dataDxfId="16"/>
    <tableColumn id="2" xr3:uid="{BA9256E2-585C-416C-A664-33F22CCB519F}" name="Tipo" dataDxfId="15"/>
    <tableColumn id="3" xr3:uid="{FBC303CC-F4A9-4639-895B-853BEC263219}" name="Longitud" dataDxfId="14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9526D9-D676-492B-8AD7-EA7BCAD57C23}" name="dataImportExport" displayName="dataImportExport" ref="A1:L533" headerRowDxfId="13">
  <autoFilter ref="A1:L533" xr:uid="{729526D9-D676-492B-8AD7-EA7BCAD57C23}">
    <filterColumn colId="0">
      <filters>
        <filter val="2020"/>
        <filter val="2021"/>
        <filter val="2022"/>
        <filter val="2023"/>
      </filters>
    </filterColumn>
    <filterColumn colId="1">
      <filters>
        <filter val="Melilla"/>
      </filters>
    </filterColumn>
  </autoFilter>
  <sortState xmlns:xlrd2="http://schemas.microsoft.com/office/spreadsheetml/2017/richdata2" ref="A2:L449">
    <sortCondition ref="A1:A449"/>
  </sortState>
  <tableColumns count="12">
    <tableColumn id="1" xr3:uid="{82999F0A-2495-4F9B-BA25-5079784EFD5C}" name="Año" totalsRowLabel="Total"/>
    <tableColumn id="2" xr3:uid="{B15975C7-C74E-493F-816B-C28294A622A8}" name="Autoridad Portuaria"/>
    <tableColumn id="3" xr3:uid="{8420925F-A592-44C6-A8F3-4CF1A0641161}" name="Importaciones graneles líquido" totalsRowFunction="sum" totalsRowDxfId="12"/>
    <tableColumn id="4" xr3:uid="{88A28820-6202-4769-9E75-A4B2112C143B}" name="Importaciones graneles sólidos" totalsRowFunction="sum" totalsRowDxfId="11"/>
    <tableColumn id="5" xr3:uid="{BE713785-952C-4023-B0EC-B5044933BCEB}" name="Importaciones mercancía general" totalsRowFunction="sum" totalsRowDxfId="10"/>
    <tableColumn id="6" xr3:uid="{501FC198-F703-4851-BEE1-FE09400B9EAD}" name="TOTAL Importaciones" totalsRowFunction="sum" dataDxfId="9" totalsRowDxfId="8">
      <calculatedColumnFormula>+dataImportExport[[#This Row],[Importaciones graneles líquido]]+dataImportExport[[#This Row],[Importaciones graneles sólidos]]+dataImportExport[[#This Row],[Importaciones mercancía general]]</calculatedColumnFormula>
    </tableColumn>
    <tableColumn id="7" xr3:uid="{40C0FE8F-C9EA-45A4-BD05-07C0A467F0A3}" name="Exportaciones graneles líquidos" totalsRowFunction="sum" totalsRowDxfId="7"/>
    <tableColumn id="8" xr3:uid="{CC6C2236-9B1F-45C9-AD3C-67858EF168EE}" name="Exportaciones graneles sólidos" totalsRowFunction="sum" totalsRowDxfId="6"/>
    <tableColumn id="9" xr3:uid="{186B5F80-AECB-4F46-90C7-18B862526D31}" name="Exportaciones mercancía general" totalsRowFunction="sum" totalsRowDxfId="5"/>
    <tableColumn id="10" xr3:uid="{C5F498BA-2E47-4824-B56D-7FDC73FB4843}" name="TOTAL Exportaciones" totalsRowFunction="sum" dataDxfId="4" totalsRowDxfId="3">
      <calculatedColumnFormula>+dataImportExport[[#This Row],[Exportaciones graneles líquidos]]+dataImportExport[[#This Row],[Exportaciones graneles sólidos]]+dataImportExport[[#This Row],[Exportaciones mercancía general]]</calculatedColumnFormula>
    </tableColumn>
    <tableColumn id="11" xr3:uid="{BC419515-1E30-4EDB-8AB7-473EF97B2941}" name="TOTAL comercio exterior" totalsRowFunction="sum" dataDxfId="2" totalsRowDxfId="1">
      <calculatedColumnFormula>+dataImportExport[[#This Row],[TOTAL Importaciones]]+dataImportExport[[#This Row],[TOTAL Exportaciones]]</calculatedColumnFormula>
    </tableColumn>
    <tableColumn id="12" xr3:uid="{A1F51718-5190-46D8-9723-6337E752039A}" name="TOTAL Comercio nacional" totalsRowFunction="sum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437D-715C-49D2-ABEB-49A7E754355B}">
  <dimension ref="A1:D22"/>
  <sheetViews>
    <sheetView workbookViewId="0"/>
  </sheetViews>
  <sheetFormatPr baseColWidth="10" defaultRowHeight="15" x14ac:dyDescent="0.25"/>
  <cols>
    <col min="1" max="1" width="30.7109375" bestFit="1" customWidth="1"/>
    <col min="2" max="2" width="142.42578125" customWidth="1"/>
    <col min="3" max="4" width="16.7109375" customWidth="1"/>
  </cols>
  <sheetData>
    <row r="1" spans="1:4" ht="15.75" x14ac:dyDescent="0.25">
      <c r="A1" s="14" t="s">
        <v>40</v>
      </c>
      <c r="B1" s="9" t="s">
        <v>59</v>
      </c>
      <c r="C1" s="10"/>
      <c r="D1" s="10"/>
    </row>
    <row r="2" spans="1:4" x14ac:dyDescent="0.25">
      <c r="A2" s="8" t="s">
        <v>41</v>
      </c>
      <c r="B2" s="11" t="s">
        <v>42</v>
      </c>
      <c r="C2" s="10"/>
      <c r="D2" s="10"/>
    </row>
    <row r="3" spans="1:4" x14ac:dyDescent="0.25">
      <c r="A3" s="8" t="s">
        <v>43</v>
      </c>
      <c r="B3" s="11" t="s">
        <v>73</v>
      </c>
      <c r="C3" s="10"/>
      <c r="D3" s="10"/>
    </row>
    <row r="4" spans="1:4" x14ac:dyDescent="0.25">
      <c r="A4" s="8" t="s">
        <v>72</v>
      </c>
      <c r="B4" s="11">
        <v>2005</v>
      </c>
      <c r="C4" s="10"/>
      <c r="D4" s="10"/>
    </row>
    <row r="5" spans="1:4" x14ac:dyDescent="0.25">
      <c r="A5" s="8" t="s">
        <v>70</v>
      </c>
      <c r="B5" s="11" t="s">
        <v>71</v>
      </c>
      <c r="C5" s="10"/>
      <c r="D5" s="10"/>
    </row>
    <row r="6" spans="1:4" x14ac:dyDescent="0.25">
      <c r="A6" s="8" t="s">
        <v>44</v>
      </c>
      <c r="B6" s="11" t="s">
        <v>45</v>
      </c>
      <c r="C6" s="10"/>
      <c r="D6" s="10"/>
    </row>
    <row r="7" spans="1:4" x14ac:dyDescent="0.25">
      <c r="A7" s="8" t="s">
        <v>46</v>
      </c>
      <c r="B7" s="11" t="s">
        <v>47</v>
      </c>
      <c r="C7" s="10"/>
      <c r="D7" s="10"/>
    </row>
    <row r="8" spans="1:4" x14ac:dyDescent="0.25">
      <c r="A8" s="8" t="s">
        <v>48</v>
      </c>
      <c r="B8" s="11" t="s">
        <v>49</v>
      </c>
      <c r="C8" s="10"/>
      <c r="D8" s="10"/>
    </row>
    <row r="10" spans="1:4" s="12" customFormat="1" x14ac:dyDescent="0.25">
      <c r="A10" s="12" t="s">
        <v>50</v>
      </c>
      <c r="B10" s="12" t="s">
        <v>51</v>
      </c>
      <c r="C10" s="12" t="s">
        <v>52</v>
      </c>
      <c r="D10" s="12" t="s">
        <v>53</v>
      </c>
    </row>
    <row r="11" spans="1:4" x14ac:dyDescent="0.25">
      <c r="A11" s="13" t="s">
        <v>8</v>
      </c>
      <c r="B11" s="2" t="s">
        <v>54</v>
      </c>
      <c r="C11" s="2" t="s">
        <v>55</v>
      </c>
      <c r="D11" s="2">
        <v>4</v>
      </c>
    </row>
    <row r="12" spans="1:4" x14ac:dyDescent="0.25">
      <c r="A12" s="13" t="s">
        <v>9</v>
      </c>
      <c r="B12" s="2" t="s">
        <v>56</v>
      </c>
      <c r="C12" s="2" t="s">
        <v>57</v>
      </c>
      <c r="D12" s="2" t="s">
        <v>58</v>
      </c>
    </row>
    <row r="13" spans="1:4" x14ac:dyDescent="0.25">
      <c r="A13" s="13" t="s">
        <v>36</v>
      </c>
      <c r="B13" s="2" t="s">
        <v>62</v>
      </c>
      <c r="C13" s="2" t="s">
        <v>55</v>
      </c>
      <c r="D13" s="2" t="s">
        <v>58</v>
      </c>
    </row>
    <row r="14" spans="1:4" x14ac:dyDescent="0.25">
      <c r="A14" s="13" t="s">
        <v>37</v>
      </c>
      <c r="B14" s="2" t="s">
        <v>60</v>
      </c>
      <c r="C14" s="2" t="s">
        <v>55</v>
      </c>
      <c r="D14" s="2" t="s">
        <v>58</v>
      </c>
    </row>
    <row r="15" spans="1:4" x14ac:dyDescent="0.25">
      <c r="A15" s="13" t="s">
        <v>10</v>
      </c>
      <c r="B15" s="2" t="s">
        <v>63</v>
      </c>
      <c r="C15" s="2" t="s">
        <v>55</v>
      </c>
      <c r="D15" s="2" t="s">
        <v>58</v>
      </c>
    </row>
    <row r="16" spans="1:4" x14ac:dyDescent="0.25">
      <c r="A16" s="13" t="s">
        <v>32</v>
      </c>
      <c r="B16" s="2" t="s">
        <v>64</v>
      </c>
      <c r="C16" s="2" t="s">
        <v>55</v>
      </c>
      <c r="D16" s="2" t="s">
        <v>58</v>
      </c>
    </row>
    <row r="17" spans="1:4" x14ac:dyDescent="0.25">
      <c r="A17" s="13" t="s">
        <v>38</v>
      </c>
      <c r="B17" s="2" t="s">
        <v>65</v>
      </c>
      <c r="C17" s="2" t="s">
        <v>55</v>
      </c>
      <c r="D17" s="2" t="s">
        <v>58</v>
      </c>
    </row>
    <row r="18" spans="1:4" x14ac:dyDescent="0.25">
      <c r="A18" s="13" t="s">
        <v>39</v>
      </c>
      <c r="B18" s="2" t="s">
        <v>61</v>
      </c>
      <c r="C18" s="2" t="s">
        <v>55</v>
      </c>
      <c r="D18" s="2" t="s">
        <v>58</v>
      </c>
    </row>
    <row r="19" spans="1:4" x14ac:dyDescent="0.25">
      <c r="A19" s="13" t="s">
        <v>11</v>
      </c>
      <c r="B19" s="2" t="s">
        <v>66</v>
      </c>
      <c r="C19" s="2" t="s">
        <v>55</v>
      </c>
      <c r="D19" s="2" t="s">
        <v>58</v>
      </c>
    </row>
    <row r="20" spans="1:4" x14ac:dyDescent="0.25">
      <c r="A20" s="13" t="s">
        <v>33</v>
      </c>
      <c r="B20" s="2" t="s">
        <v>67</v>
      </c>
      <c r="C20" s="2" t="s">
        <v>55</v>
      </c>
      <c r="D20" s="2" t="s">
        <v>58</v>
      </c>
    </row>
    <row r="21" spans="1:4" x14ac:dyDescent="0.25">
      <c r="A21" s="13" t="s">
        <v>34</v>
      </c>
      <c r="B21" s="2" t="s">
        <v>68</v>
      </c>
      <c r="C21" s="2" t="s">
        <v>55</v>
      </c>
      <c r="D21" s="2" t="s">
        <v>58</v>
      </c>
    </row>
    <row r="22" spans="1:4" x14ac:dyDescent="0.25">
      <c r="A22" s="13" t="s">
        <v>35</v>
      </c>
      <c r="B22" s="2" t="s">
        <v>69</v>
      </c>
      <c r="C22" s="2" t="s">
        <v>55</v>
      </c>
      <c r="D22" s="2" t="s">
        <v>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09D7-0DF2-4D6B-A749-F19DEBB15308}">
  <dimension ref="A1:L533"/>
  <sheetViews>
    <sheetView tabSelected="1" workbookViewId="0"/>
  </sheetViews>
  <sheetFormatPr baseColWidth="10" defaultRowHeight="15" x14ac:dyDescent="0.25"/>
  <cols>
    <col min="1" max="1" width="6.42578125" customWidth="1"/>
    <col min="2" max="2" width="23.140625" customWidth="1"/>
    <col min="3" max="5" width="18.85546875" style="1" customWidth="1"/>
    <col min="6" max="6" width="18.85546875" style="3" customWidth="1"/>
    <col min="7" max="9" width="18.85546875" style="1" customWidth="1"/>
    <col min="10" max="11" width="18.85546875" style="3" customWidth="1"/>
    <col min="12" max="12" width="18.85546875" style="1" customWidth="1"/>
  </cols>
  <sheetData>
    <row r="1" spans="1:12" s="7" customFormat="1" ht="60.75" customHeight="1" x14ac:dyDescent="0.25">
      <c r="A1" s="4" t="s">
        <v>8</v>
      </c>
      <c r="B1" s="4" t="s">
        <v>9</v>
      </c>
      <c r="C1" s="5" t="s">
        <v>36</v>
      </c>
      <c r="D1" s="5" t="s">
        <v>37</v>
      </c>
      <c r="E1" s="5" t="s">
        <v>10</v>
      </c>
      <c r="F1" s="6" t="s">
        <v>32</v>
      </c>
      <c r="G1" s="5" t="s">
        <v>38</v>
      </c>
      <c r="H1" s="5" t="s">
        <v>39</v>
      </c>
      <c r="I1" s="5" t="s">
        <v>11</v>
      </c>
      <c r="J1" s="6" t="s">
        <v>33</v>
      </c>
      <c r="K1" s="6" t="s">
        <v>34</v>
      </c>
      <c r="L1" s="5" t="s">
        <v>35</v>
      </c>
    </row>
    <row r="2" spans="1:12" hidden="1" x14ac:dyDescent="0.25">
      <c r="A2">
        <v>2005</v>
      </c>
      <c r="B2" t="s">
        <v>0</v>
      </c>
      <c r="C2" s="1">
        <v>6050106</v>
      </c>
      <c r="D2" s="1">
        <v>3662844</v>
      </c>
      <c r="E2" s="1">
        <v>750238</v>
      </c>
      <c r="F2" s="3">
        <f>+dataImportExport[[#This Row],[Importaciones graneles líquido]]+dataImportExport[[#This Row],[Importaciones graneles sólidos]]+dataImportExport[[#This Row],[Importaciones mercancía general]]</f>
        <v>10463188</v>
      </c>
      <c r="G2" s="1">
        <v>1236621</v>
      </c>
      <c r="H2" s="1">
        <v>302086</v>
      </c>
      <c r="I2" s="1">
        <v>240872</v>
      </c>
      <c r="J2" s="3">
        <f>+dataImportExport[[#This Row],[Exportaciones graneles líquidos]]+dataImportExport[[#This Row],[Exportaciones graneles sólidos]]+dataImportExport[[#This Row],[Exportaciones mercancía general]]</f>
        <v>1779579</v>
      </c>
      <c r="K2" s="3">
        <f>+dataImportExport[[#This Row],[TOTAL Importaciones]]+dataImportExport[[#This Row],[TOTAL Exportaciones]]</f>
        <v>12242767</v>
      </c>
      <c r="L2" s="1">
        <v>2153310</v>
      </c>
    </row>
    <row r="3" spans="1:12" hidden="1" x14ac:dyDescent="0.25">
      <c r="A3">
        <v>2005</v>
      </c>
      <c r="B3" t="s">
        <v>1</v>
      </c>
      <c r="C3" s="1">
        <v>96154</v>
      </c>
      <c r="D3" s="1">
        <v>1301740</v>
      </c>
      <c r="E3" s="1">
        <v>339030</v>
      </c>
      <c r="F3" s="3">
        <f>+dataImportExport[[#This Row],[Importaciones graneles líquido]]+dataImportExport[[#This Row],[Importaciones graneles sólidos]]+dataImportExport[[#This Row],[Importaciones mercancía general]]</f>
        <v>1736924</v>
      </c>
      <c r="G3" s="1">
        <v>8344</v>
      </c>
      <c r="H3" s="1">
        <v>69914</v>
      </c>
      <c r="I3" s="1">
        <v>106229</v>
      </c>
      <c r="J3" s="3">
        <f>+dataImportExport[[#This Row],[Exportaciones graneles líquidos]]+dataImportExport[[#This Row],[Exportaciones graneles sólidos]]+dataImportExport[[#This Row],[Exportaciones mercancía general]]</f>
        <v>184487</v>
      </c>
      <c r="K3" s="3">
        <f>+dataImportExport[[#This Row],[TOTAL Importaciones]]+dataImportExport[[#This Row],[TOTAL Exportaciones]]</f>
        <v>1921411</v>
      </c>
      <c r="L3" s="1">
        <v>1166306</v>
      </c>
    </row>
    <row r="4" spans="1:12" hidden="1" x14ac:dyDescent="0.25">
      <c r="A4">
        <v>2005</v>
      </c>
      <c r="B4" t="s">
        <v>2</v>
      </c>
      <c r="C4" s="1">
        <v>9479</v>
      </c>
      <c r="D4" s="1">
        <v>4356808</v>
      </c>
      <c r="E4" s="1">
        <v>195122</v>
      </c>
      <c r="F4" s="3">
        <f>+dataImportExport[[#This Row],[Importaciones graneles líquido]]+dataImportExport[[#This Row],[Importaciones graneles sólidos]]+dataImportExport[[#This Row],[Importaciones mercancía general]]</f>
        <v>4561409</v>
      </c>
      <c r="G4" s="1">
        <v>0</v>
      </c>
      <c r="H4" s="1">
        <v>489092</v>
      </c>
      <c r="I4" s="1">
        <v>60910</v>
      </c>
      <c r="J4" s="3">
        <f>+dataImportExport[[#This Row],[Exportaciones graneles líquidos]]+dataImportExport[[#This Row],[Exportaciones graneles sólidos]]+dataImportExport[[#This Row],[Exportaciones mercancía general]]</f>
        <v>550002</v>
      </c>
      <c r="K4" s="3">
        <f>+dataImportExport[[#This Row],[TOTAL Importaciones]]+dataImportExport[[#This Row],[TOTAL Exportaciones]]</f>
        <v>5111411</v>
      </c>
      <c r="L4" s="1">
        <v>1579753</v>
      </c>
    </row>
    <row r="5" spans="1:12" hidden="1" x14ac:dyDescent="0.25">
      <c r="A5">
        <v>2005</v>
      </c>
      <c r="B5" t="s">
        <v>3</v>
      </c>
      <c r="C5" s="1">
        <v>237496</v>
      </c>
      <c r="D5" s="1">
        <v>1904926</v>
      </c>
      <c r="E5" s="1">
        <v>280289</v>
      </c>
      <c r="F5" s="3">
        <f>+dataImportExport[[#This Row],[Importaciones graneles líquido]]+dataImportExport[[#This Row],[Importaciones graneles sólidos]]+dataImportExport[[#This Row],[Importaciones mercancía general]]</f>
        <v>2422711</v>
      </c>
      <c r="G5" s="1">
        <v>278683</v>
      </c>
      <c r="H5" s="1">
        <v>735923</v>
      </c>
      <c r="I5" s="1">
        <v>715328</v>
      </c>
      <c r="J5" s="3">
        <f>+dataImportExport[[#This Row],[Exportaciones graneles líquidos]]+dataImportExport[[#This Row],[Exportaciones graneles sólidos]]+dataImportExport[[#This Row],[Exportaciones mercancía general]]</f>
        <v>1729934</v>
      </c>
      <c r="K5" s="3">
        <f>+dataImportExport[[#This Row],[TOTAL Importaciones]]+dataImportExport[[#This Row],[TOTAL Exportaciones]]</f>
        <v>4152645</v>
      </c>
      <c r="L5" s="1">
        <v>735827</v>
      </c>
    </row>
    <row r="6" spans="1:12" hidden="1" x14ac:dyDescent="0.25">
      <c r="A6">
        <v>2005</v>
      </c>
      <c r="B6" t="s">
        <v>4</v>
      </c>
      <c r="C6" s="1">
        <v>13493324</v>
      </c>
      <c r="D6" s="1">
        <v>1921709</v>
      </c>
      <c r="E6" s="1">
        <v>1709633</v>
      </c>
      <c r="F6" s="3">
        <f>+dataImportExport[[#This Row],[Importaciones graneles líquido]]+dataImportExport[[#This Row],[Importaciones graneles sólidos]]+dataImportExport[[#This Row],[Importaciones mercancía general]]</f>
        <v>17124666</v>
      </c>
      <c r="G6" s="1">
        <v>3579106</v>
      </c>
      <c r="H6" s="1">
        <v>102192</v>
      </c>
      <c r="I6" s="1">
        <v>1883941</v>
      </c>
      <c r="J6" s="3">
        <f>+dataImportExport[[#This Row],[Exportaciones graneles líquidos]]+dataImportExport[[#This Row],[Exportaciones graneles sólidos]]+dataImportExport[[#This Row],[Exportaciones mercancía general]]</f>
        <v>5565239</v>
      </c>
      <c r="K6" s="3">
        <f>+dataImportExport[[#This Row],[TOTAL Importaciones]]+dataImportExport[[#This Row],[TOTAL Exportaciones]]</f>
        <v>22689905</v>
      </c>
      <c r="L6" s="1">
        <v>5378501</v>
      </c>
    </row>
    <row r="7" spans="1:12" hidden="1" x14ac:dyDescent="0.25">
      <c r="A7">
        <v>2005</v>
      </c>
      <c r="B7" t="s">
        <v>5</v>
      </c>
      <c r="C7" s="1">
        <v>101204</v>
      </c>
      <c r="D7" s="1">
        <v>2152979</v>
      </c>
      <c r="E7" s="1">
        <v>451139</v>
      </c>
      <c r="F7" s="3">
        <f>+dataImportExport[[#This Row],[Importaciones graneles líquido]]+dataImportExport[[#This Row],[Importaciones graneles sólidos]]+dataImportExport[[#This Row],[Importaciones mercancía general]]</f>
        <v>2705322</v>
      </c>
      <c r="G7" s="1">
        <v>6781</v>
      </c>
      <c r="H7" s="1">
        <v>288301</v>
      </c>
      <c r="I7" s="1">
        <v>797311</v>
      </c>
      <c r="J7" s="3">
        <f>+dataImportExport[[#This Row],[Exportaciones graneles líquidos]]+dataImportExport[[#This Row],[Exportaciones graneles sólidos]]+dataImportExport[[#This Row],[Exportaciones mercancía general]]</f>
        <v>1092393</v>
      </c>
      <c r="K7" s="3">
        <f>+dataImportExport[[#This Row],[TOTAL Importaciones]]+dataImportExport[[#This Row],[TOTAL Exportaciones]]</f>
        <v>3797715</v>
      </c>
      <c r="L7" s="1">
        <v>1062045</v>
      </c>
    </row>
    <row r="8" spans="1:12" hidden="1" x14ac:dyDescent="0.25">
      <c r="A8">
        <v>2005</v>
      </c>
      <c r="B8" t="s">
        <v>12</v>
      </c>
      <c r="C8" s="1">
        <v>751456</v>
      </c>
      <c r="D8" s="1">
        <v>343770</v>
      </c>
      <c r="E8" s="1">
        <v>73888</v>
      </c>
      <c r="F8" s="3">
        <f>+dataImportExport[[#This Row],[Importaciones graneles líquido]]+dataImportExport[[#This Row],[Importaciones graneles sólidos]]+dataImportExport[[#This Row],[Importaciones mercancía general]]</f>
        <v>1169114</v>
      </c>
      <c r="G8" s="1">
        <v>97</v>
      </c>
      <c r="H8" s="1">
        <v>12250</v>
      </c>
      <c r="I8" s="1">
        <v>4162</v>
      </c>
      <c r="J8" s="3">
        <f>+dataImportExport[[#This Row],[Exportaciones graneles líquidos]]+dataImportExport[[#This Row],[Exportaciones graneles sólidos]]+dataImportExport[[#This Row],[Exportaciones mercancía general]]</f>
        <v>16509</v>
      </c>
      <c r="K8" s="3">
        <f>+dataImportExport[[#This Row],[TOTAL Importaciones]]+dataImportExport[[#This Row],[TOTAL Exportaciones]]</f>
        <v>1185623</v>
      </c>
      <c r="L8" s="1">
        <v>7871282</v>
      </c>
    </row>
    <row r="9" spans="1:12" hidden="1" x14ac:dyDescent="0.25">
      <c r="A9">
        <v>2005</v>
      </c>
      <c r="B9" t="s">
        <v>13</v>
      </c>
      <c r="C9" s="1">
        <v>10860588</v>
      </c>
      <c r="D9" s="1">
        <v>3198128</v>
      </c>
      <c r="E9" s="1">
        <v>5625044</v>
      </c>
      <c r="F9" s="3">
        <f>+dataImportExport[[#This Row],[Importaciones graneles líquido]]+dataImportExport[[#This Row],[Importaciones graneles sólidos]]+dataImportExport[[#This Row],[Importaciones mercancía general]]</f>
        <v>19683760</v>
      </c>
      <c r="G9" s="1">
        <v>411071</v>
      </c>
      <c r="H9" s="1">
        <v>376361</v>
      </c>
      <c r="I9" s="1">
        <v>4991012</v>
      </c>
      <c r="J9" s="3">
        <f>+dataImportExport[[#This Row],[Exportaciones graneles líquidos]]+dataImportExport[[#This Row],[Exportaciones graneles sólidos]]+dataImportExport[[#This Row],[Exportaciones mercancía general]]</f>
        <v>5778444</v>
      </c>
      <c r="K9" s="3">
        <f>+dataImportExport[[#This Row],[TOTAL Importaciones]]+dataImportExport[[#This Row],[TOTAL Exportaciones]]</f>
        <v>25462204</v>
      </c>
      <c r="L9" s="1">
        <v>4801488</v>
      </c>
    </row>
    <row r="10" spans="1:12" hidden="1" x14ac:dyDescent="0.25">
      <c r="A10">
        <v>2005</v>
      </c>
      <c r="B10" t="s">
        <v>14</v>
      </c>
      <c r="C10" s="1">
        <v>15875684</v>
      </c>
      <c r="D10" s="1">
        <v>2452061</v>
      </c>
      <c r="E10" s="1">
        <v>4601518</v>
      </c>
      <c r="F10" s="3">
        <f>+dataImportExport[[#This Row],[Importaciones graneles líquido]]+dataImportExport[[#This Row],[Importaciones graneles sólidos]]+dataImportExport[[#This Row],[Importaciones mercancía general]]</f>
        <v>22929263</v>
      </c>
      <c r="G10" s="1">
        <v>2207960</v>
      </c>
      <c r="H10" s="1">
        <v>517476</v>
      </c>
      <c r="I10" s="1">
        <v>3020576</v>
      </c>
      <c r="J10" s="3">
        <f>+dataImportExport[[#This Row],[Exportaciones graneles líquidos]]+dataImportExport[[#This Row],[Exportaciones graneles sólidos]]+dataImportExport[[#This Row],[Exportaciones mercancía general]]</f>
        <v>5746012</v>
      </c>
      <c r="K10" s="3">
        <f>+dataImportExport[[#This Row],[TOTAL Importaciones]]+dataImportExport[[#This Row],[TOTAL Exportaciones]]</f>
        <v>28675275</v>
      </c>
      <c r="L10" s="1">
        <v>2863663</v>
      </c>
    </row>
    <row r="11" spans="1:12" hidden="1" x14ac:dyDescent="0.25">
      <c r="A11">
        <v>2005</v>
      </c>
      <c r="B11" t="s">
        <v>15</v>
      </c>
      <c r="C11" s="1">
        <v>18499159</v>
      </c>
      <c r="D11" s="1">
        <v>3994350</v>
      </c>
      <c r="E11" s="1">
        <v>467690</v>
      </c>
      <c r="F11" s="3">
        <f>+dataImportExport[[#This Row],[Importaciones graneles líquido]]+dataImportExport[[#This Row],[Importaciones graneles sólidos]]+dataImportExport[[#This Row],[Importaciones mercancía general]]</f>
        <v>22961199</v>
      </c>
      <c r="G11" s="1">
        <v>316700</v>
      </c>
      <c r="H11" s="1">
        <v>7299</v>
      </c>
      <c r="I11" s="1">
        <v>269346</v>
      </c>
      <c r="J11" s="3">
        <f>+dataImportExport[[#This Row],[Exportaciones graneles líquidos]]+dataImportExport[[#This Row],[Exportaciones graneles sólidos]]+dataImportExport[[#This Row],[Exportaciones mercancía general]]</f>
        <v>593345</v>
      </c>
      <c r="K11" s="3">
        <f>+dataImportExport[[#This Row],[TOTAL Importaciones]]+dataImportExport[[#This Row],[TOTAL Exportaciones]]</f>
        <v>23554544</v>
      </c>
      <c r="L11" s="1">
        <v>3079689</v>
      </c>
    </row>
    <row r="12" spans="1:12" hidden="1" x14ac:dyDescent="0.25">
      <c r="A12">
        <v>2005</v>
      </c>
      <c r="B12" t="s">
        <v>16</v>
      </c>
      <c r="C12" s="1">
        <v>6483613</v>
      </c>
      <c r="D12" s="1">
        <v>2767038</v>
      </c>
      <c r="E12" s="1">
        <v>243473</v>
      </c>
      <c r="F12" s="3">
        <f>+dataImportExport[[#This Row],[Importaciones graneles líquido]]+dataImportExport[[#This Row],[Importaciones graneles sólidos]]+dataImportExport[[#This Row],[Importaciones mercancía general]]</f>
        <v>9494124</v>
      </c>
      <c r="G12" s="1">
        <v>940237</v>
      </c>
      <c r="H12" s="1">
        <v>318436</v>
      </c>
      <c r="I12" s="1">
        <v>790069</v>
      </c>
      <c r="J12" s="3">
        <f>+dataImportExport[[#This Row],[Exportaciones graneles líquidos]]+dataImportExport[[#This Row],[Exportaciones graneles sólidos]]+dataImportExport[[#This Row],[Exportaciones mercancía general]]</f>
        <v>2048742</v>
      </c>
      <c r="K12" s="3">
        <f>+dataImportExport[[#This Row],[TOTAL Importaciones]]+dataImportExport[[#This Row],[TOTAL Exportaciones]]</f>
        <v>11542866</v>
      </c>
      <c r="L12" s="1">
        <v>1736771</v>
      </c>
    </row>
    <row r="13" spans="1:12" hidden="1" x14ac:dyDescent="0.25">
      <c r="A13">
        <v>2005</v>
      </c>
      <c r="B13" t="s">
        <v>17</v>
      </c>
      <c r="C13" s="1">
        <v>106228</v>
      </c>
      <c r="D13" s="1">
        <v>0</v>
      </c>
      <c r="E13" s="1">
        <v>54591</v>
      </c>
      <c r="F13" s="3">
        <f>+dataImportExport[[#This Row],[Importaciones graneles líquido]]+dataImportExport[[#This Row],[Importaciones graneles sólidos]]+dataImportExport[[#This Row],[Importaciones mercancía general]]</f>
        <v>160819</v>
      </c>
      <c r="G13" s="1">
        <v>3300</v>
      </c>
      <c r="H13" s="1">
        <v>0</v>
      </c>
      <c r="I13" s="1">
        <v>0</v>
      </c>
      <c r="J13" s="3">
        <f>+dataImportExport[[#This Row],[Exportaciones graneles líquidos]]+dataImportExport[[#This Row],[Exportaciones graneles sólidos]]+dataImportExport[[#This Row],[Exportaciones mercancía general]]</f>
        <v>3300</v>
      </c>
      <c r="K13" s="3">
        <f>+dataImportExport[[#This Row],[TOTAL Importaciones]]+dataImportExport[[#This Row],[TOTAL Exportaciones]]</f>
        <v>164119</v>
      </c>
      <c r="L13" s="1">
        <v>449073</v>
      </c>
    </row>
    <row r="14" spans="1:12" hidden="1" x14ac:dyDescent="0.25">
      <c r="A14">
        <v>2005</v>
      </c>
      <c r="B14" t="s">
        <v>18</v>
      </c>
      <c r="C14" s="1">
        <v>657781</v>
      </c>
      <c r="D14" s="1">
        <v>7142252</v>
      </c>
      <c r="E14" s="1">
        <v>374071</v>
      </c>
      <c r="F14" s="3">
        <f>+dataImportExport[[#This Row],[Importaciones graneles líquido]]+dataImportExport[[#This Row],[Importaciones graneles sólidos]]+dataImportExport[[#This Row],[Importaciones mercancía general]]</f>
        <v>8174104</v>
      </c>
      <c r="G14" s="1">
        <v>0</v>
      </c>
      <c r="H14" s="1">
        <v>738617</v>
      </c>
      <c r="I14" s="1">
        <v>133876</v>
      </c>
      <c r="J14" s="3">
        <f>+dataImportExport[[#This Row],[Exportaciones graneles líquidos]]+dataImportExport[[#This Row],[Exportaciones graneles sólidos]]+dataImportExport[[#This Row],[Exportaciones mercancía general]]</f>
        <v>872493</v>
      </c>
      <c r="K14" s="3">
        <f>+dataImportExport[[#This Row],[TOTAL Importaciones]]+dataImportExport[[#This Row],[TOTAL Exportaciones]]</f>
        <v>9046597</v>
      </c>
      <c r="L14" s="1">
        <v>641874</v>
      </c>
    </row>
    <row r="15" spans="1:12" hidden="1" x14ac:dyDescent="0.25">
      <c r="A15">
        <v>2005</v>
      </c>
      <c r="B15" t="s">
        <v>19</v>
      </c>
      <c r="C15" s="1">
        <v>464615</v>
      </c>
      <c r="D15" s="1">
        <v>18156607</v>
      </c>
      <c r="E15" s="1">
        <v>102988</v>
      </c>
      <c r="F15" s="3">
        <f>+dataImportExport[[#This Row],[Importaciones graneles líquido]]+dataImportExport[[#This Row],[Importaciones graneles sólidos]]+dataImportExport[[#This Row],[Importaciones mercancía general]]</f>
        <v>18724210</v>
      </c>
      <c r="G15" s="1">
        <v>0</v>
      </c>
      <c r="H15" s="1">
        <v>133269</v>
      </c>
      <c r="I15" s="1">
        <v>371642</v>
      </c>
      <c r="J15" s="3">
        <f>+dataImportExport[[#This Row],[Exportaciones graneles líquidos]]+dataImportExport[[#This Row],[Exportaciones graneles sólidos]]+dataImportExport[[#This Row],[Exportaciones mercancía general]]</f>
        <v>504911</v>
      </c>
      <c r="K15" s="3">
        <f>+dataImportExport[[#This Row],[TOTAL Importaciones]]+dataImportExport[[#This Row],[TOTAL Exportaciones]]</f>
        <v>19229121</v>
      </c>
      <c r="L15" s="1">
        <v>2279164</v>
      </c>
    </row>
    <row r="16" spans="1:12" hidden="1" x14ac:dyDescent="0.25">
      <c r="A16">
        <v>2005</v>
      </c>
      <c r="B16" t="s">
        <v>20</v>
      </c>
      <c r="C16" s="1">
        <v>10068219</v>
      </c>
      <c r="D16" s="1">
        <v>6546718</v>
      </c>
      <c r="E16" s="1">
        <v>68399</v>
      </c>
      <c r="F16" s="3">
        <f>+dataImportExport[[#This Row],[Importaciones graneles líquido]]+dataImportExport[[#This Row],[Importaciones graneles sólidos]]+dataImportExport[[#This Row],[Importaciones mercancía general]]</f>
        <v>16683336</v>
      </c>
      <c r="G16" s="1">
        <v>1291479</v>
      </c>
      <c r="H16" s="1">
        <v>565755</v>
      </c>
      <c r="I16" s="1">
        <v>376096</v>
      </c>
      <c r="J16" s="3">
        <f>+dataImportExport[[#This Row],[Exportaciones graneles líquidos]]+dataImportExport[[#This Row],[Exportaciones graneles sólidos]]+dataImportExport[[#This Row],[Exportaciones mercancía general]]</f>
        <v>2233330</v>
      </c>
      <c r="K16" s="3">
        <f>+dataImportExport[[#This Row],[TOTAL Importaciones]]+dataImportExport[[#This Row],[TOTAL Exportaciones]]</f>
        <v>18916666</v>
      </c>
      <c r="L16" s="1">
        <v>2014776</v>
      </c>
    </row>
    <row r="17" spans="1:12" hidden="1" x14ac:dyDescent="0.25">
      <c r="A17">
        <v>2005</v>
      </c>
      <c r="B17" t="s">
        <v>21</v>
      </c>
      <c r="C17" s="1">
        <v>1567655</v>
      </c>
      <c r="D17" s="1">
        <v>883258</v>
      </c>
      <c r="E17" s="1">
        <v>564850</v>
      </c>
      <c r="F17" s="3">
        <f>+dataImportExport[[#This Row],[Importaciones graneles líquido]]+dataImportExport[[#This Row],[Importaciones graneles sólidos]]+dataImportExport[[#This Row],[Importaciones mercancía general]]</f>
        <v>3015763</v>
      </c>
      <c r="G17" s="1">
        <v>493537</v>
      </c>
      <c r="H17" s="1">
        <v>0</v>
      </c>
      <c r="I17" s="1">
        <v>269429</v>
      </c>
      <c r="J17" s="3">
        <f>+dataImportExport[[#This Row],[Exportaciones graneles líquidos]]+dataImportExport[[#This Row],[Exportaciones graneles sólidos]]+dataImportExport[[#This Row],[Exportaciones mercancía general]]</f>
        <v>762966</v>
      </c>
      <c r="K17" s="3">
        <f>+dataImportExport[[#This Row],[TOTAL Importaciones]]+dataImportExport[[#This Row],[TOTAL Exportaciones]]</f>
        <v>3778729</v>
      </c>
      <c r="L17" s="1">
        <v>7527753</v>
      </c>
    </row>
    <row r="18" spans="1:12" hidden="1" x14ac:dyDescent="0.25">
      <c r="A18">
        <v>2005</v>
      </c>
      <c r="B18" t="s">
        <v>22</v>
      </c>
      <c r="C18" s="1">
        <v>18474</v>
      </c>
      <c r="D18" s="1">
        <v>1837966</v>
      </c>
      <c r="E18" s="1">
        <v>42969</v>
      </c>
      <c r="F18" s="3">
        <f>+dataImportExport[[#This Row],[Importaciones graneles líquido]]+dataImportExport[[#This Row],[Importaciones graneles sólidos]]+dataImportExport[[#This Row],[Importaciones mercancía general]]</f>
        <v>1899409</v>
      </c>
      <c r="G18" s="1">
        <v>57454</v>
      </c>
      <c r="H18" s="1">
        <v>189457</v>
      </c>
      <c r="I18" s="1">
        <v>2146</v>
      </c>
      <c r="J18" s="3">
        <f>+dataImportExport[[#This Row],[Exportaciones graneles líquidos]]+dataImportExport[[#This Row],[Exportaciones graneles sólidos]]+dataImportExport[[#This Row],[Exportaciones mercancía general]]</f>
        <v>249057</v>
      </c>
      <c r="K18" s="3">
        <f>+dataImportExport[[#This Row],[TOTAL Importaciones]]+dataImportExport[[#This Row],[TOTAL Exportaciones]]</f>
        <v>2148466</v>
      </c>
      <c r="L18" s="1">
        <v>284232</v>
      </c>
    </row>
    <row r="19" spans="1:12" hidden="1" x14ac:dyDescent="0.25">
      <c r="A19">
        <v>2005</v>
      </c>
      <c r="B19" t="s">
        <v>23</v>
      </c>
      <c r="C19" s="1">
        <v>0</v>
      </c>
      <c r="D19" s="1">
        <v>896420</v>
      </c>
      <c r="E19" s="1">
        <v>166167</v>
      </c>
      <c r="F19" s="3">
        <f>+dataImportExport[[#This Row],[Importaciones graneles líquido]]+dataImportExport[[#This Row],[Importaciones graneles sólidos]]+dataImportExport[[#This Row],[Importaciones mercancía general]]</f>
        <v>1062587</v>
      </c>
      <c r="G19" s="1">
        <v>3</v>
      </c>
      <c r="H19" s="1">
        <v>34381</v>
      </c>
      <c r="I19" s="1">
        <v>380323</v>
      </c>
      <c r="J19" s="3">
        <f>+dataImportExport[[#This Row],[Exportaciones graneles líquidos]]+dataImportExport[[#This Row],[Exportaciones graneles sólidos]]+dataImportExport[[#This Row],[Exportaciones mercancía general]]</f>
        <v>414707</v>
      </c>
      <c r="K19" s="3">
        <f>+dataImportExport[[#This Row],[TOTAL Importaciones]]+dataImportExport[[#This Row],[TOTAL Exportaciones]]</f>
        <v>1477294</v>
      </c>
      <c r="L19" s="1">
        <v>307938</v>
      </c>
    </row>
    <row r="20" spans="1:12" hidden="1" x14ac:dyDescent="0.25">
      <c r="A20">
        <v>2005</v>
      </c>
      <c r="B20" t="s">
        <v>24</v>
      </c>
      <c r="C20" s="1">
        <v>31211</v>
      </c>
      <c r="D20" s="1">
        <v>1498</v>
      </c>
      <c r="E20" s="1">
        <v>88175</v>
      </c>
      <c r="F20" s="3">
        <f>+dataImportExport[[#This Row],[Importaciones graneles líquido]]+dataImportExport[[#This Row],[Importaciones graneles sólidos]]+dataImportExport[[#This Row],[Importaciones mercancía general]]</f>
        <v>120884</v>
      </c>
      <c r="G20" s="1">
        <v>0</v>
      </c>
      <c r="H20" s="1">
        <v>0</v>
      </c>
      <c r="I20" s="1">
        <v>1415</v>
      </c>
      <c r="J20" s="3">
        <f>+dataImportExport[[#This Row],[Exportaciones graneles líquidos]]+dataImportExport[[#This Row],[Exportaciones graneles sólidos]]+dataImportExport[[#This Row],[Exportaciones mercancía general]]</f>
        <v>1415</v>
      </c>
      <c r="K20" s="3">
        <f>+dataImportExport[[#This Row],[TOTAL Importaciones]]+dataImportExport[[#This Row],[TOTAL Exportaciones]]</f>
        <v>122299</v>
      </c>
      <c r="L20" s="1">
        <v>411278</v>
      </c>
    </row>
    <row r="21" spans="1:12" hidden="1" x14ac:dyDescent="0.25">
      <c r="A21">
        <v>2005</v>
      </c>
      <c r="B21" t="s">
        <v>6</v>
      </c>
      <c r="C21" s="1">
        <v>449916</v>
      </c>
      <c r="D21" s="1">
        <v>532706</v>
      </c>
      <c r="E21" s="1">
        <v>192628</v>
      </c>
      <c r="F21" s="3">
        <f>+dataImportExport[[#This Row],[Importaciones graneles líquido]]+dataImportExport[[#This Row],[Importaciones graneles sólidos]]+dataImportExport[[#This Row],[Importaciones mercancía general]]</f>
        <v>1175250</v>
      </c>
      <c r="G21" s="1">
        <v>60474</v>
      </c>
      <c r="H21" s="1">
        <v>465546</v>
      </c>
      <c r="I21" s="1">
        <v>175</v>
      </c>
      <c r="J21" s="3">
        <f>+dataImportExport[[#This Row],[Exportaciones graneles líquidos]]+dataImportExport[[#This Row],[Exportaciones graneles sólidos]]+dataImportExport[[#This Row],[Exportaciones mercancía general]]</f>
        <v>526195</v>
      </c>
      <c r="K21" s="3">
        <f>+dataImportExport[[#This Row],[TOTAL Importaciones]]+dataImportExport[[#This Row],[TOTAL Exportaciones]]</f>
        <v>1701445</v>
      </c>
      <c r="L21" s="1">
        <v>1049077</v>
      </c>
    </row>
    <row r="22" spans="1:12" hidden="1" x14ac:dyDescent="0.25">
      <c r="A22">
        <v>2005</v>
      </c>
      <c r="B22" t="s">
        <v>25</v>
      </c>
      <c r="C22" s="1">
        <v>0</v>
      </c>
      <c r="D22" s="1">
        <v>2581257</v>
      </c>
      <c r="E22" s="1">
        <v>808151</v>
      </c>
      <c r="F22" s="3">
        <f>+dataImportExport[[#This Row],[Importaciones graneles líquido]]+dataImportExport[[#This Row],[Importaciones graneles sólidos]]+dataImportExport[[#This Row],[Importaciones mercancía general]]</f>
        <v>3389408</v>
      </c>
      <c r="G22" s="1">
        <v>0</v>
      </c>
      <c r="H22" s="1">
        <v>26700</v>
      </c>
      <c r="I22" s="1">
        <v>1118471</v>
      </c>
      <c r="J22" s="3">
        <f>+dataImportExport[[#This Row],[Exportaciones graneles líquidos]]+dataImportExport[[#This Row],[Exportaciones graneles sólidos]]+dataImportExport[[#This Row],[Exportaciones mercancía general]]</f>
        <v>1145171</v>
      </c>
      <c r="K22" s="3">
        <f>+dataImportExport[[#This Row],[TOTAL Importaciones]]+dataImportExport[[#This Row],[TOTAL Exportaciones]]</f>
        <v>4534579</v>
      </c>
      <c r="L22" s="1">
        <v>822091</v>
      </c>
    </row>
    <row r="23" spans="1:12" hidden="1" x14ac:dyDescent="0.25">
      <c r="A23">
        <v>2005</v>
      </c>
      <c r="B23" t="s">
        <v>7</v>
      </c>
      <c r="C23" s="1">
        <v>5759351</v>
      </c>
      <c r="D23" s="1">
        <v>944236</v>
      </c>
      <c r="E23" s="1">
        <v>516216</v>
      </c>
      <c r="F23" s="3">
        <f>+dataImportExport[[#This Row],[Importaciones graneles líquido]]+dataImportExport[[#This Row],[Importaciones graneles sólidos]]+dataImportExport[[#This Row],[Importaciones mercancía general]]</f>
        <v>7219803</v>
      </c>
      <c r="G23" s="1">
        <v>607100</v>
      </c>
      <c r="H23" s="1">
        <v>0</v>
      </c>
      <c r="I23" s="1">
        <v>101451</v>
      </c>
      <c r="J23" s="3">
        <f>+dataImportExport[[#This Row],[Exportaciones graneles líquidos]]+dataImportExport[[#This Row],[Exportaciones graneles sólidos]]+dataImportExport[[#This Row],[Exportaciones mercancía general]]</f>
        <v>708551</v>
      </c>
      <c r="K23" s="3">
        <f>+dataImportExport[[#This Row],[TOTAL Importaciones]]+dataImportExport[[#This Row],[TOTAL Exportaciones]]</f>
        <v>7928354</v>
      </c>
      <c r="L23" s="1">
        <v>7701592</v>
      </c>
    </row>
    <row r="24" spans="1:12" hidden="1" x14ac:dyDescent="0.25">
      <c r="A24">
        <v>2005</v>
      </c>
      <c r="B24" t="s">
        <v>26</v>
      </c>
      <c r="C24" s="1">
        <v>221726</v>
      </c>
      <c r="D24" s="1">
        <v>4069896</v>
      </c>
      <c r="E24" s="1">
        <v>767898</v>
      </c>
      <c r="F24" s="3">
        <f>+dataImportExport[[#This Row],[Importaciones graneles líquido]]+dataImportExport[[#This Row],[Importaciones graneles sólidos]]+dataImportExport[[#This Row],[Importaciones mercancía general]]</f>
        <v>5059520</v>
      </c>
      <c r="G24" s="1">
        <v>10985</v>
      </c>
      <c r="H24" s="1">
        <v>925518</v>
      </c>
      <c r="I24" s="1">
        <v>380622</v>
      </c>
      <c r="J24" s="3">
        <f>+dataImportExport[[#This Row],[Exportaciones graneles líquidos]]+dataImportExport[[#This Row],[Exportaciones graneles sólidos]]+dataImportExport[[#This Row],[Exportaciones mercancía general]]</f>
        <v>1317125</v>
      </c>
      <c r="K24" s="3">
        <f>+dataImportExport[[#This Row],[TOTAL Importaciones]]+dataImportExport[[#This Row],[TOTAL Exportaciones]]</f>
        <v>6376645</v>
      </c>
      <c r="L24" s="1">
        <v>190067</v>
      </c>
    </row>
    <row r="25" spans="1:12" hidden="1" x14ac:dyDescent="0.25">
      <c r="A25">
        <v>2005</v>
      </c>
      <c r="B25" t="s">
        <v>27</v>
      </c>
      <c r="C25" s="1">
        <v>249425</v>
      </c>
      <c r="D25" s="1">
        <v>2214717</v>
      </c>
      <c r="E25" s="1">
        <v>661009</v>
      </c>
      <c r="F25" s="3">
        <f>+dataImportExport[[#This Row],[Importaciones graneles líquido]]+dataImportExport[[#This Row],[Importaciones graneles sólidos]]+dataImportExport[[#This Row],[Importaciones mercancía general]]</f>
        <v>3125151</v>
      </c>
      <c r="G25" s="1">
        <v>28268</v>
      </c>
      <c r="H25" s="1">
        <v>412675</v>
      </c>
      <c r="I25" s="1">
        <v>19119</v>
      </c>
      <c r="J25" s="3">
        <f>+dataImportExport[[#This Row],[Exportaciones graneles líquidos]]+dataImportExport[[#This Row],[Exportaciones graneles sólidos]]+dataImportExport[[#This Row],[Exportaciones mercancía general]]</f>
        <v>460062</v>
      </c>
      <c r="K25" s="3">
        <f>+dataImportExport[[#This Row],[TOTAL Importaciones]]+dataImportExport[[#This Row],[TOTAL Exportaciones]]</f>
        <v>3585213</v>
      </c>
      <c r="L25" s="1">
        <v>975066</v>
      </c>
    </row>
    <row r="26" spans="1:12" hidden="1" x14ac:dyDescent="0.25">
      <c r="A26">
        <v>2005</v>
      </c>
      <c r="B26" t="s">
        <v>28</v>
      </c>
      <c r="C26" s="1">
        <v>13446118</v>
      </c>
      <c r="D26" s="1">
        <v>8886832</v>
      </c>
      <c r="E26" s="1">
        <v>577110</v>
      </c>
      <c r="F26" s="3">
        <f>+dataImportExport[[#This Row],[Importaciones graneles líquido]]+dataImportExport[[#This Row],[Importaciones graneles sólidos]]+dataImportExport[[#This Row],[Importaciones mercancía general]]</f>
        <v>22910060</v>
      </c>
      <c r="G26" s="1">
        <v>2003231</v>
      </c>
      <c r="H26" s="1">
        <v>117611</v>
      </c>
      <c r="I26" s="1">
        <v>253688</v>
      </c>
      <c r="J26" s="3">
        <f>+dataImportExport[[#This Row],[Exportaciones graneles líquidos]]+dataImportExport[[#This Row],[Exportaciones graneles sólidos]]+dataImportExport[[#This Row],[Exportaciones mercancía general]]</f>
        <v>2374530</v>
      </c>
      <c r="K26" s="3">
        <f>+dataImportExport[[#This Row],[TOTAL Importaciones]]+dataImportExport[[#This Row],[TOTAL Exportaciones]]</f>
        <v>25284590</v>
      </c>
      <c r="L26" s="1">
        <v>2990415</v>
      </c>
    </row>
    <row r="27" spans="1:12" hidden="1" x14ac:dyDescent="0.25">
      <c r="A27">
        <v>2005</v>
      </c>
      <c r="B27" t="s">
        <v>29</v>
      </c>
      <c r="C27" s="1">
        <v>829742</v>
      </c>
      <c r="D27" s="1">
        <v>5494588</v>
      </c>
      <c r="E27" s="1">
        <v>7728355</v>
      </c>
      <c r="F27" s="3">
        <f>+dataImportExport[[#This Row],[Importaciones graneles líquido]]+dataImportExport[[#This Row],[Importaciones graneles sólidos]]+dataImportExport[[#This Row],[Importaciones mercancía general]]</f>
        <v>14052685</v>
      </c>
      <c r="G27" s="1">
        <v>230142</v>
      </c>
      <c r="H27" s="1">
        <v>260640</v>
      </c>
      <c r="I27" s="1">
        <v>8664685</v>
      </c>
      <c r="J27" s="3">
        <f>+dataImportExport[[#This Row],[Exportaciones graneles líquidos]]+dataImportExport[[#This Row],[Exportaciones graneles sólidos]]+dataImportExport[[#This Row],[Exportaciones mercancía general]]</f>
        <v>9155467</v>
      </c>
      <c r="K27" s="3">
        <f>+dataImportExport[[#This Row],[TOTAL Importaciones]]+dataImportExport[[#This Row],[TOTAL Exportaciones]]</f>
        <v>23208152</v>
      </c>
      <c r="L27" s="1">
        <v>2954977</v>
      </c>
    </row>
    <row r="28" spans="1:12" hidden="1" x14ac:dyDescent="0.25">
      <c r="A28">
        <v>2005</v>
      </c>
      <c r="B28" t="s">
        <v>30</v>
      </c>
      <c r="C28" s="1">
        <v>43997</v>
      </c>
      <c r="D28" s="1">
        <v>63725</v>
      </c>
      <c r="E28" s="1">
        <v>1521534</v>
      </c>
      <c r="F28" s="3">
        <f>+dataImportExport[[#This Row],[Importaciones graneles líquido]]+dataImportExport[[#This Row],[Importaciones graneles sólidos]]+dataImportExport[[#This Row],[Importaciones mercancía general]]</f>
        <v>1629256</v>
      </c>
      <c r="G28" s="1">
        <v>0</v>
      </c>
      <c r="H28" s="1">
        <v>0</v>
      </c>
      <c r="I28" s="1">
        <v>1176897</v>
      </c>
      <c r="J28" s="3">
        <f>+dataImportExport[[#This Row],[Exportaciones graneles líquidos]]+dataImportExport[[#This Row],[Exportaciones graneles sólidos]]+dataImportExport[[#This Row],[Exportaciones mercancía general]]</f>
        <v>1176897</v>
      </c>
      <c r="K28" s="3">
        <f>+dataImportExport[[#This Row],[TOTAL Importaciones]]+dataImportExport[[#This Row],[TOTAL Exportaciones]]</f>
        <v>2806153</v>
      </c>
      <c r="L28" s="1">
        <v>933550</v>
      </c>
    </row>
    <row r="29" spans="1:12" hidden="1" x14ac:dyDescent="0.25">
      <c r="A29">
        <v>2005</v>
      </c>
      <c r="B29" t="s">
        <v>31</v>
      </c>
      <c r="C29" s="1">
        <v>342104</v>
      </c>
      <c r="D29" s="1">
        <v>348565</v>
      </c>
      <c r="E29" s="1">
        <v>144111</v>
      </c>
      <c r="F29" s="3">
        <f>+dataImportExport[[#This Row],[Importaciones graneles líquido]]+dataImportExport[[#This Row],[Importaciones graneles sólidos]]+dataImportExport[[#This Row],[Importaciones mercancía general]]</f>
        <v>834780</v>
      </c>
      <c r="G29" s="1">
        <v>0</v>
      </c>
      <c r="H29" s="1">
        <v>0</v>
      </c>
      <c r="I29" s="1">
        <v>90677</v>
      </c>
      <c r="J29" s="3">
        <f>+dataImportExport[[#This Row],[Exportaciones graneles líquidos]]+dataImportExport[[#This Row],[Exportaciones graneles sólidos]]+dataImportExport[[#This Row],[Exportaciones mercancía general]]</f>
        <v>90677</v>
      </c>
      <c r="K29" s="3">
        <f>+dataImportExport[[#This Row],[TOTAL Importaciones]]+dataImportExport[[#This Row],[TOTAL Exportaciones]]</f>
        <v>925457</v>
      </c>
      <c r="L29" s="1">
        <v>258676</v>
      </c>
    </row>
    <row r="30" spans="1:12" hidden="1" x14ac:dyDescent="0.25">
      <c r="A30">
        <v>2006</v>
      </c>
      <c r="B30" t="s">
        <v>0</v>
      </c>
      <c r="C30" s="1">
        <v>5836056</v>
      </c>
      <c r="D30" s="1">
        <v>3234524</v>
      </c>
      <c r="E30" s="1">
        <v>803414</v>
      </c>
      <c r="F30" s="3">
        <f>+dataImportExport[[#This Row],[Importaciones graneles líquido]]+dataImportExport[[#This Row],[Importaciones graneles sólidos]]+dataImportExport[[#This Row],[Importaciones mercancía general]]</f>
        <v>9873994</v>
      </c>
      <c r="G30" s="1">
        <v>968962</v>
      </c>
      <c r="H30" s="1">
        <v>342128</v>
      </c>
      <c r="I30" s="1">
        <v>221753</v>
      </c>
      <c r="J30" s="3">
        <f>+dataImportExport[[#This Row],[Exportaciones graneles líquidos]]+dataImportExport[[#This Row],[Exportaciones graneles sólidos]]+dataImportExport[[#This Row],[Exportaciones mercancía general]]</f>
        <v>1532843</v>
      </c>
      <c r="K30" s="3">
        <f>+dataImportExport[[#This Row],[TOTAL Importaciones]]+dataImportExport[[#This Row],[TOTAL Exportaciones]]</f>
        <v>11406837</v>
      </c>
      <c r="L30" s="1">
        <v>2225757</v>
      </c>
    </row>
    <row r="31" spans="1:12" hidden="1" x14ac:dyDescent="0.25">
      <c r="A31">
        <v>2006</v>
      </c>
      <c r="B31" t="s">
        <v>1</v>
      </c>
      <c r="C31" s="1">
        <v>121468</v>
      </c>
      <c r="D31" s="1">
        <v>1288956</v>
      </c>
      <c r="E31" s="1">
        <v>360964</v>
      </c>
      <c r="F31" s="3">
        <f>+dataImportExport[[#This Row],[Importaciones graneles líquido]]+dataImportExport[[#This Row],[Importaciones graneles sólidos]]+dataImportExport[[#This Row],[Importaciones mercancía general]]</f>
        <v>1771388</v>
      </c>
      <c r="G31" s="1">
        <v>19477</v>
      </c>
      <c r="H31" s="1">
        <v>74457</v>
      </c>
      <c r="I31" s="1">
        <v>180922</v>
      </c>
      <c r="J31" s="3">
        <f>+dataImportExport[[#This Row],[Exportaciones graneles líquidos]]+dataImportExport[[#This Row],[Exportaciones graneles sólidos]]+dataImportExport[[#This Row],[Exportaciones mercancía general]]</f>
        <v>274856</v>
      </c>
      <c r="K31" s="3">
        <f>+dataImportExport[[#This Row],[TOTAL Importaciones]]+dataImportExport[[#This Row],[TOTAL Exportaciones]]</f>
        <v>2046244</v>
      </c>
      <c r="L31" s="1">
        <v>1173441</v>
      </c>
    </row>
    <row r="32" spans="1:12" hidden="1" x14ac:dyDescent="0.25">
      <c r="A32">
        <v>2006</v>
      </c>
      <c r="B32" t="s">
        <v>2</v>
      </c>
      <c r="C32" s="1">
        <v>6613</v>
      </c>
      <c r="D32" s="1">
        <v>3989247</v>
      </c>
      <c r="E32" s="1">
        <v>196887</v>
      </c>
      <c r="F32" s="3">
        <f>+dataImportExport[[#This Row],[Importaciones graneles líquido]]+dataImportExport[[#This Row],[Importaciones graneles sólidos]]+dataImportExport[[#This Row],[Importaciones mercancía general]]</f>
        <v>4192747</v>
      </c>
      <c r="G32" s="1">
        <v>0</v>
      </c>
      <c r="H32" s="1">
        <v>514745</v>
      </c>
      <c r="I32" s="1">
        <v>84485</v>
      </c>
      <c r="J32" s="3">
        <f>+dataImportExport[[#This Row],[Exportaciones graneles líquidos]]+dataImportExport[[#This Row],[Exportaciones graneles sólidos]]+dataImportExport[[#This Row],[Exportaciones mercancía general]]</f>
        <v>599230</v>
      </c>
      <c r="K32" s="3">
        <f>+dataImportExport[[#This Row],[TOTAL Importaciones]]+dataImportExport[[#This Row],[TOTAL Exportaciones]]</f>
        <v>4791977</v>
      </c>
      <c r="L32" s="1">
        <v>1579528</v>
      </c>
    </row>
    <row r="33" spans="1:12" hidden="1" x14ac:dyDescent="0.25">
      <c r="A33">
        <v>2006</v>
      </c>
      <c r="B33" t="s">
        <v>3</v>
      </c>
      <c r="C33" s="1">
        <v>280831</v>
      </c>
      <c r="D33" s="1">
        <v>1984829</v>
      </c>
      <c r="E33" s="1">
        <v>673687</v>
      </c>
      <c r="F33" s="3">
        <f>+dataImportExport[[#This Row],[Importaciones graneles líquido]]+dataImportExport[[#This Row],[Importaciones graneles sólidos]]+dataImportExport[[#This Row],[Importaciones mercancía general]]</f>
        <v>2939347</v>
      </c>
      <c r="G33" s="1">
        <v>378304</v>
      </c>
      <c r="H33" s="1">
        <v>1120034</v>
      </c>
      <c r="I33" s="1">
        <v>699460</v>
      </c>
      <c r="J33" s="3">
        <f>+dataImportExport[[#This Row],[Exportaciones graneles líquidos]]+dataImportExport[[#This Row],[Exportaciones graneles sólidos]]+dataImportExport[[#This Row],[Exportaciones mercancía general]]</f>
        <v>2197798</v>
      </c>
      <c r="K33" s="3">
        <f>+dataImportExport[[#This Row],[TOTAL Importaciones]]+dataImportExport[[#This Row],[TOTAL Exportaciones]]</f>
        <v>5137145</v>
      </c>
      <c r="L33" s="1">
        <v>747731</v>
      </c>
    </row>
    <row r="34" spans="1:12" hidden="1" x14ac:dyDescent="0.25">
      <c r="A34">
        <v>2006</v>
      </c>
      <c r="B34" t="s">
        <v>4</v>
      </c>
      <c r="C34" s="1">
        <v>13619870</v>
      </c>
      <c r="D34" s="1">
        <v>2213551</v>
      </c>
      <c r="E34" s="1">
        <v>1796209</v>
      </c>
      <c r="F34" s="3">
        <f>+dataImportExport[[#This Row],[Importaciones graneles líquido]]+dataImportExport[[#This Row],[Importaciones graneles sólidos]]+dataImportExport[[#This Row],[Importaciones mercancía general]]</f>
        <v>17629630</v>
      </c>
      <c r="G34" s="1">
        <v>3769494</v>
      </c>
      <c r="H34" s="1">
        <v>6040</v>
      </c>
      <c r="I34" s="1">
        <v>1902909</v>
      </c>
      <c r="J34" s="3">
        <f>+dataImportExport[[#This Row],[Exportaciones graneles líquidos]]+dataImportExport[[#This Row],[Exportaciones graneles sólidos]]+dataImportExport[[#This Row],[Exportaciones mercancía general]]</f>
        <v>5678443</v>
      </c>
      <c r="K34" s="3">
        <f>+dataImportExport[[#This Row],[TOTAL Importaciones]]+dataImportExport[[#This Row],[TOTAL Exportaciones]]</f>
        <v>23308073</v>
      </c>
      <c r="L34" s="1">
        <v>5902803</v>
      </c>
    </row>
    <row r="35" spans="1:12" hidden="1" x14ac:dyDescent="0.25">
      <c r="A35">
        <v>2006</v>
      </c>
      <c r="B35" t="s">
        <v>5</v>
      </c>
      <c r="C35" s="1">
        <v>71232</v>
      </c>
      <c r="D35" s="1">
        <v>2170521</v>
      </c>
      <c r="E35" s="1">
        <v>384841</v>
      </c>
      <c r="F35" s="3">
        <f>+dataImportExport[[#This Row],[Importaciones graneles líquido]]+dataImportExport[[#This Row],[Importaciones graneles sólidos]]+dataImportExport[[#This Row],[Importaciones mercancía general]]</f>
        <v>2626594</v>
      </c>
      <c r="G35" s="1">
        <v>2583</v>
      </c>
      <c r="H35" s="1">
        <v>323945</v>
      </c>
      <c r="I35" s="1">
        <v>805748</v>
      </c>
      <c r="J35" s="3">
        <f>+dataImportExport[[#This Row],[Exportaciones graneles líquidos]]+dataImportExport[[#This Row],[Exportaciones graneles sólidos]]+dataImportExport[[#This Row],[Exportaciones mercancía general]]</f>
        <v>1132276</v>
      </c>
      <c r="K35" s="3">
        <f>+dataImportExport[[#This Row],[TOTAL Importaciones]]+dataImportExport[[#This Row],[TOTAL Exportaciones]]</f>
        <v>3758870</v>
      </c>
      <c r="L35" s="1">
        <v>1041737</v>
      </c>
    </row>
    <row r="36" spans="1:12" hidden="1" x14ac:dyDescent="0.25">
      <c r="A36">
        <v>2006</v>
      </c>
      <c r="B36" t="s">
        <v>12</v>
      </c>
      <c r="C36" s="1">
        <v>957992</v>
      </c>
      <c r="D36" s="1">
        <v>322074</v>
      </c>
      <c r="E36" s="1">
        <v>52526</v>
      </c>
      <c r="F36" s="3">
        <f>+dataImportExport[[#This Row],[Importaciones graneles líquido]]+dataImportExport[[#This Row],[Importaciones graneles sólidos]]+dataImportExport[[#This Row],[Importaciones mercancía general]]</f>
        <v>1332592</v>
      </c>
      <c r="G36" s="1">
        <v>0</v>
      </c>
      <c r="H36" s="1">
        <v>13262</v>
      </c>
      <c r="I36" s="1">
        <v>9115</v>
      </c>
      <c r="J36" s="3">
        <f>+dataImportExport[[#This Row],[Exportaciones graneles líquidos]]+dataImportExport[[#This Row],[Exportaciones graneles sólidos]]+dataImportExport[[#This Row],[Exportaciones mercancía general]]</f>
        <v>22377</v>
      </c>
      <c r="K36" s="3">
        <f>+dataImportExport[[#This Row],[TOTAL Importaciones]]+dataImportExport[[#This Row],[TOTAL Exportaciones]]</f>
        <v>1354969</v>
      </c>
      <c r="L36" s="1">
        <v>7911127</v>
      </c>
    </row>
    <row r="37" spans="1:12" hidden="1" x14ac:dyDescent="0.25">
      <c r="A37">
        <v>2006</v>
      </c>
      <c r="B37" t="s">
        <v>13</v>
      </c>
      <c r="C37" s="1">
        <v>9195718</v>
      </c>
      <c r="D37" s="1">
        <v>3182786</v>
      </c>
      <c r="E37" s="1">
        <v>6152105</v>
      </c>
      <c r="F37" s="3">
        <f>+dataImportExport[[#This Row],[Importaciones graneles líquido]]+dataImportExport[[#This Row],[Importaciones graneles sólidos]]+dataImportExport[[#This Row],[Importaciones mercancía general]]</f>
        <v>18530609</v>
      </c>
      <c r="G37" s="1">
        <v>160319</v>
      </c>
      <c r="H37" s="1">
        <v>408491</v>
      </c>
      <c r="I37" s="1">
        <v>5445377</v>
      </c>
      <c r="J37" s="3">
        <f>+dataImportExport[[#This Row],[Exportaciones graneles líquidos]]+dataImportExport[[#This Row],[Exportaciones graneles sólidos]]+dataImportExport[[#This Row],[Exportaciones mercancía general]]</f>
        <v>6014187</v>
      </c>
      <c r="K37" s="3">
        <f>+dataImportExport[[#This Row],[TOTAL Importaciones]]+dataImportExport[[#This Row],[TOTAL Exportaciones]]</f>
        <v>24544796</v>
      </c>
      <c r="L37" s="1">
        <v>4917138</v>
      </c>
    </row>
    <row r="38" spans="1:12" hidden="1" x14ac:dyDescent="0.25">
      <c r="A38">
        <v>2006</v>
      </c>
      <c r="B38" t="s">
        <v>14</v>
      </c>
      <c r="C38" s="1">
        <v>17794829</v>
      </c>
      <c r="D38" s="1">
        <v>3505761</v>
      </c>
      <c r="E38" s="1">
        <v>4735104</v>
      </c>
      <c r="F38" s="3">
        <f>+dataImportExport[[#This Row],[Importaciones graneles líquido]]+dataImportExport[[#This Row],[Importaciones graneles sólidos]]+dataImportExport[[#This Row],[Importaciones mercancía general]]</f>
        <v>26035694</v>
      </c>
      <c r="G38" s="1">
        <v>2829773</v>
      </c>
      <c r="H38" s="1">
        <v>420448</v>
      </c>
      <c r="I38" s="1">
        <v>3236772</v>
      </c>
      <c r="J38" s="3">
        <f>+dataImportExport[[#This Row],[Exportaciones graneles líquidos]]+dataImportExport[[#This Row],[Exportaciones graneles sólidos]]+dataImportExport[[#This Row],[Exportaciones mercancía general]]</f>
        <v>6486993</v>
      </c>
      <c r="K38" s="3">
        <f>+dataImportExport[[#This Row],[TOTAL Importaciones]]+dataImportExport[[#This Row],[TOTAL Exportaciones]]</f>
        <v>32522687</v>
      </c>
      <c r="L38" s="1">
        <v>3631863</v>
      </c>
    </row>
    <row r="39" spans="1:12" hidden="1" x14ac:dyDescent="0.25">
      <c r="A39">
        <v>2006</v>
      </c>
      <c r="B39" t="s">
        <v>15</v>
      </c>
      <c r="C39" s="1">
        <v>16912550</v>
      </c>
      <c r="D39" s="1">
        <v>4024174</v>
      </c>
      <c r="E39" s="1">
        <v>642316</v>
      </c>
      <c r="F39" s="3">
        <f>+dataImportExport[[#This Row],[Importaciones graneles líquido]]+dataImportExport[[#This Row],[Importaciones graneles sólidos]]+dataImportExport[[#This Row],[Importaciones mercancía general]]</f>
        <v>21579040</v>
      </c>
      <c r="G39" s="1">
        <v>432081</v>
      </c>
      <c r="H39" s="1">
        <v>42497</v>
      </c>
      <c r="I39" s="1">
        <v>269871</v>
      </c>
      <c r="J39" s="3">
        <f>+dataImportExport[[#This Row],[Exportaciones graneles líquidos]]+dataImportExport[[#This Row],[Exportaciones graneles sólidos]]+dataImportExport[[#This Row],[Exportaciones mercancía general]]</f>
        <v>744449</v>
      </c>
      <c r="K39" s="3">
        <f>+dataImportExport[[#This Row],[TOTAL Importaciones]]+dataImportExport[[#This Row],[TOTAL Exportaciones]]</f>
        <v>22323489</v>
      </c>
      <c r="L39" s="1">
        <v>3120193</v>
      </c>
    </row>
    <row r="40" spans="1:12" hidden="1" x14ac:dyDescent="0.25">
      <c r="A40">
        <v>2006</v>
      </c>
      <c r="B40" t="s">
        <v>16</v>
      </c>
      <c r="C40" s="1">
        <v>6118374</v>
      </c>
      <c r="D40" s="1">
        <v>3152716</v>
      </c>
      <c r="E40" s="1">
        <v>231939</v>
      </c>
      <c r="F40" s="3">
        <f>+dataImportExport[[#This Row],[Importaciones graneles líquido]]+dataImportExport[[#This Row],[Importaciones graneles sólidos]]+dataImportExport[[#This Row],[Importaciones mercancía general]]</f>
        <v>9503029</v>
      </c>
      <c r="G40" s="1">
        <v>860891</v>
      </c>
      <c r="H40" s="1">
        <v>284324</v>
      </c>
      <c r="I40" s="1">
        <v>1130294</v>
      </c>
      <c r="J40" s="3">
        <f>+dataImportExport[[#This Row],[Exportaciones graneles líquidos]]+dataImportExport[[#This Row],[Exportaciones graneles sólidos]]+dataImportExport[[#This Row],[Exportaciones mercancía general]]</f>
        <v>2275509</v>
      </c>
      <c r="K40" s="3">
        <f>+dataImportExport[[#This Row],[TOTAL Importaciones]]+dataImportExport[[#This Row],[TOTAL Exportaciones]]</f>
        <v>11778538</v>
      </c>
      <c r="L40" s="1">
        <v>1321990</v>
      </c>
    </row>
    <row r="41" spans="1:12" hidden="1" x14ac:dyDescent="0.25">
      <c r="A41">
        <v>2006</v>
      </c>
      <c r="B41" t="s">
        <v>17</v>
      </c>
      <c r="C41" s="1">
        <v>42267</v>
      </c>
      <c r="D41" s="1">
        <v>200</v>
      </c>
      <c r="E41" s="1">
        <v>53102</v>
      </c>
      <c r="F41" s="3">
        <f>+dataImportExport[[#This Row],[Importaciones graneles líquido]]+dataImportExport[[#This Row],[Importaciones graneles sólidos]]+dataImportExport[[#This Row],[Importaciones mercancía general]]</f>
        <v>95569</v>
      </c>
      <c r="G41" s="1">
        <v>24214</v>
      </c>
      <c r="H41" s="1">
        <v>0</v>
      </c>
      <c r="I41" s="1">
        <v>80</v>
      </c>
      <c r="J41" s="3">
        <f>+dataImportExport[[#This Row],[Exportaciones graneles líquidos]]+dataImportExport[[#This Row],[Exportaciones graneles sólidos]]+dataImportExport[[#This Row],[Exportaciones mercancía general]]</f>
        <v>24294</v>
      </c>
      <c r="K41" s="3">
        <f>+dataImportExport[[#This Row],[TOTAL Importaciones]]+dataImportExport[[#This Row],[TOTAL Exportaciones]]</f>
        <v>119863</v>
      </c>
      <c r="L41" s="1">
        <v>435393</v>
      </c>
    </row>
    <row r="42" spans="1:12" hidden="1" x14ac:dyDescent="0.25">
      <c r="A42">
        <v>2006</v>
      </c>
      <c r="B42" t="s">
        <v>18</v>
      </c>
      <c r="C42" s="1">
        <v>668927</v>
      </c>
      <c r="D42" s="1">
        <v>7491236</v>
      </c>
      <c r="E42" s="1">
        <v>380409</v>
      </c>
      <c r="F42" s="3">
        <f>+dataImportExport[[#This Row],[Importaciones graneles líquido]]+dataImportExport[[#This Row],[Importaciones graneles sólidos]]+dataImportExport[[#This Row],[Importaciones mercancía general]]</f>
        <v>8540572</v>
      </c>
      <c r="G42" s="1">
        <v>26648</v>
      </c>
      <c r="H42" s="1">
        <v>766314</v>
      </c>
      <c r="I42" s="1">
        <v>156426</v>
      </c>
      <c r="J42" s="3">
        <f>+dataImportExport[[#This Row],[Exportaciones graneles líquidos]]+dataImportExport[[#This Row],[Exportaciones graneles sólidos]]+dataImportExport[[#This Row],[Exportaciones mercancía general]]</f>
        <v>949388</v>
      </c>
      <c r="K42" s="3">
        <f>+dataImportExport[[#This Row],[TOTAL Importaciones]]+dataImportExport[[#This Row],[TOTAL Exportaciones]]</f>
        <v>9489960</v>
      </c>
      <c r="L42" s="1">
        <v>695889</v>
      </c>
    </row>
    <row r="43" spans="1:12" hidden="1" x14ac:dyDescent="0.25">
      <c r="A43">
        <v>2006</v>
      </c>
      <c r="B43" t="s">
        <v>19</v>
      </c>
      <c r="C43" s="1">
        <v>549570</v>
      </c>
      <c r="D43" s="1">
        <v>16803758</v>
      </c>
      <c r="E43" s="1">
        <v>194199</v>
      </c>
      <c r="F43" s="3">
        <f>+dataImportExport[[#This Row],[Importaciones graneles líquido]]+dataImportExport[[#This Row],[Importaciones graneles sólidos]]+dataImportExport[[#This Row],[Importaciones mercancía general]]</f>
        <v>17547527</v>
      </c>
      <c r="G43" s="1">
        <v>2938</v>
      </c>
      <c r="H43" s="1">
        <v>188314</v>
      </c>
      <c r="I43" s="1">
        <v>345438</v>
      </c>
      <c r="J43" s="3">
        <f>+dataImportExport[[#This Row],[Exportaciones graneles líquidos]]+dataImportExport[[#This Row],[Exportaciones graneles sólidos]]+dataImportExport[[#This Row],[Exportaciones mercancía general]]</f>
        <v>536690</v>
      </c>
      <c r="K43" s="3">
        <f>+dataImportExport[[#This Row],[TOTAL Importaciones]]+dataImportExport[[#This Row],[TOTAL Exportaciones]]</f>
        <v>18084217</v>
      </c>
      <c r="L43" s="1">
        <v>1987736</v>
      </c>
    </row>
    <row r="44" spans="1:12" hidden="1" x14ac:dyDescent="0.25">
      <c r="A44">
        <v>2006</v>
      </c>
      <c r="B44" t="s">
        <v>20</v>
      </c>
      <c r="C44" s="1">
        <v>10539448</v>
      </c>
      <c r="D44" s="1">
        <v>6260089</v>
      </c>
      <c r="E44" s="1">
        <v>321715</v>
      </c>
      <c r="F44" s="3">
        <f>+dataImportExport[[#This Row],[Importaciones graneles líquido]]+dataImportExport[[#This Row],[Importaciones graneles sólidos]]+dataImportExport[[#This Row],[Importaciones mercancía general]]</f>
        <v>17121252</v>
      </c>
      <c r="G44" s="1">
        <v>1233028</v>
      </c>
      <c r="H44" s="1">
        <v>599048</v>
      </c>
      <c r="I44" s="1">
        <v>366242</v>
      </c>
      <c r="J44" s="3">
        <f>+dataImportExport[[#This Row],[Exportaciones graneles líquidos]]+dataImportExport[[#This Row],[Exportaciones graneles sólidos]]+dataImportExport[[#This Row],[Exportaciones mercancía general]]</f>
        <v>2198318</v>
      </c>
      <c r="K44" s="3">
        <f>+dataImportExport[[#This Row],[TOTAL Importaciones]]+dataImportExport[[#This Row],[TOTAL Exportaciones]]</f>
        <v>19319570</v>
      </c>
      <c r="L44" s="1">
        <v>2210159</v>
      </c>
    </row>
    <row r="45" spans="1:12" hidden="1" x14ac:dyDescent="0.25">
      <c r="A45">
        <v>2006</v>
      </c>
      <c r="B45" t="s">
        <v>21</v>
      </c>
      <c r="C45" s="1">
        <v>1297961</v>
      </c>
      <c r="D45" s="1">
        <v>896830</v>
      </c>
      <c r="E45" s="1">
        <v>579554</v>
      </c>
      <c r="F45" s="3">
        <f>+dataImportExport[[#This Row],[Importaciones graneles líquido]]+dataImportExport[[#This Row],[Importaciones graneles sólidos]]+dataImportExport[[#This Row],[Importaciones mercancía general]]</f>
        <v>2774345</v>
      </c>
      <c r="G45" s="1">
        <v>442839</v>
      </c>
      <c r="H45" s="1">
        <v>1455</v>
      </c>
      <c r="I45" s="1">
        <v>226851</v>
      </c>
      <c r="J45" s="3">
        <f>+dataImportExport[[#This Row],[Exportaciones graneles líquidos]]+dataImportExport[[#This Row],[Exportaciones graneles sólidos]]+dataImportExport[[#This Row],[Exportaciones mercancía general]]</f>
        <v>671145</v>
      </c>
      <c r="K45" s="3">
        <f>+dataImportExport[[#This Row],[TOTAL Importaciones]]+dataImportExport[[#This Row],[TOTAL Exportaciones]]</f>
        <v>3445490</v>
      </c>
      <c r="L45" s="1">
        <v>7381239</v>
      </c>
    </row>
    <row r="46" spans="1:12" hidden="1" x14ac:dyDescent="0.25">
      <c r="A46">
        <v>2006</v>
      </c>
      <c r="B46" t="s">
        <v>22</v>
      </c>
      <c r="C46" s="1">
        <v>31417</v>
      </c>
      <c r="D46" s="1">
        <v>1687300</v>
      </c>
      <c r="E46" s="1">
        <v>85727</v>
      </c>
      <c r="F46" s="3">
        <f>+dataImportExport[[#This Row],[Importaciones graneles líquido]]+dataImportExport[[#This Row],[Importaciones graneles sólidos]]+dataImportExport[[#This Row],[Importaciones mercancía general]]</f>
        <v>1804444</v>
      </c>
      <c r="G46" s="1">
        <v>33778</v>
      </c>
      <c r="H46" s="1">
        <v>185839</v>
      </c>
      <c r="I46" s="1">
        <v>6954</v>
      </c>
      <c r="J46" s="3">
        <f>+dataImportExport[[#This Row],[Exportaciones graneles líquidos]]+dataImportExport[[#This Row],[Exportaciones graneles sólidos]]+dataImportExport[[#This Row],[Exportaciones mercancía general]]</f>
        <v>226571</v>
      </c>
      <c r="K46" s="3">
        <f>+dataImportExport[[#This Row],[TOTAL Importaciones]]+dataImportExport[[#This Row],[TOTAL Exportaciones]]</f>
        <v>2031015</v>
      </c>
      <c r="L46" s="1">
        <v>295428</v>
      </c>
    </row>
    <row r="47" spans="1:12" hidden="1" x14ac:dyDescent="0.25">
      <c r="A47">
        <v>2006</v>
      </c>
      <c r="B47" t="s">
        <v>23</v>
      </c>
      <c r="C47" s="1">
        <v>0</v>
      </c>
      <c r="D47" s="1">
        <v>786214</v>
      </c>
      <c r="E47" s="1">
        <v>163095</v>
      </c>
      <c r="F47" s="3">
        <f>+dataImportExport[[#This Row],[Importaciones graneles líquido]]+dataImportExport[[#This Row],[Importaciones graneles sólidos]]+dataImportExport[[#This Row],[Importaciones mercancía general]]</f>
        <v>949309</v>
      </c>
      <c r="G47" s="1">
        <v>10</v>
      </c>
      <c r="H47" s="1">
        <v>7441</v>
      </c>
      <c r="I47" s="1">
        <v>384908</v>
      </c>
      <c r="J47" s="3">
        <f>+dataImportExport[[#This Row],[Exportaciones graneles líquidos]]+dataImportExport[[#This Row],[Exportaciones graneles sólidos]]+dataImportExport[[#This Row],[Exportaciones mercancía general]]</f>
        <v>392359</v>
      </c>
      <c r="K47" s="3">
        <f>+dataImportExport[[#This Row],[TOTAL Importaciones]]+dataImportExport[[#This Row],[TOTAL Exportaciones]]</f>
        <v>1341668</v>
      </c>
      <c r="L47" s="1">
        <v>341973</v>
      </c>
    </row>
    <row r="48" spans="1:12" hidden="1" x14ac:dyDescent="0.25">
      <c r="A48">
        <v>2006</v>
      </c>
      <c r="B48" t="s">
        <v>24</v>
      </c>
      <c r="C48" s="1">
        <v>24893</v>
      </c>
      <c r="D48" s="1">
        <v>3487</v>
      </c>
      <c r="E48" s="1">
        <v>19300</v>
      </c>
      <c r="F48" s="3">
        <f>+dataImportExport[[#This Row],[Importaciones graneles líquido]]+dataImportExport[[#This Row],[Importaciones graneles sólidos]]+dataImportExport[[#This Row],[Importaciones mercancía general]]</f>
        <v>47680</v>
      </c>
      <c r="G48" s="1">
        <v>0</v>
      </c>
      <c r="H48" s="1">
        <v>0</v>
      </c>
      <c r="I48" s="1">
        <v>1411</v>
      </c>
      <c r="J48" s="3">
        <f>+dataImportExport[[#This Row],[Exportaciones graneles líquidos]]+dataImportExport[[#This Row],[Exportaciones graneles sólidos]]+dataImportExport[[#This Row],[Exportaciones mercancía general]]</f>
        <v>1411</v>
      </c>
      <c r="K48" s="3">
        <f>+dataImportExport[[#This Row],[TOTAL Importaciones]]+dataImportExport[[#This Row],[TOTAL Exportaciones]]</f>
        <v>49091</v>
      </c>
      <c r="L48" s="1">
        <v>472602</v>
      </c>
    </row>
    <row r="49" spans="1:12" hidden="1" x14ac:dyDescent="0.25">
      <c r="A49">
        <v>2006</v>
      </c>
      <c r="B49" t="s">
        <v>6</v>
      </c>
      <c r="C49" s="1">
        <v>807937</v>
      </c>
      <c r="D49" s="1">
        <v>548345</v>
      </c>
      <c r="E49" s="1">
        <v>221131</v>
      </c>
      <c r="F49" s="3">
        <f>+dataImportExport[[#This Row],[Importaciones graneles líquido]]+dataImportExport[[#This Row],[Importaciones graneles sólidos]]+dataImportExport[[#This Row],[Importaciones mercancía general]]</f>
        <v>1577413</v>
      </c>
      <c r="G49" s="1">
        <v>10793</v>
      </c>
      <c r="H49" s="1">
        <v>329189</v>
      </c>
      <c r="I49" s="1">
        <v>15264</v>
      </c>
      <c r="J49" s="3">
        <f>+dataImportExport[[#This Row],[Exportaciones graneles líquidos]]+dataImportExport[[#This Row],[Exportaciones graneles sólidos]]+dataImportExport[[#This Row],[Exportaciones mercancía general]]</f>
        <v>355246</v>
      </c>
      <c r="K49" s="3">
        <f>+dataImportExport[[#This Row],[TOTAL Importaciones]]+dataImportExport[[#This Row],[TOTAL Exportaciones]]</f>
        <v>1932659</v>
      </c>
      <c r="L49" s="1">
        <v>913710</v>
      </c>
    </row>
    <row r="50" spans="1:12" hidden="1" x14ac:dyDescent="0.25">
      <c r="A50">
        <v>2006</v>
      </c>
      <c r="B50" t="s">
        <v>25</v>
      </c>
      <c r="C50" s="1">
        <v>0</v>
      </c>
      <c r="D50" s="1">
        <v>2641206</v>
      </c>
      <c r="E50" s="1">
        <v>971907</v>
      </c>
      <c r="F50" s="3">
        <f>+dataImportExport[[#This Row],[Importaciones graneles líquido]]+dataImportExport[[#This Row],[Importaciones graneles sólidos]]+dataImportExport[[#This Row],[Importaciones mercancía general]]</f>
        <v>3613113</v>
      </c>
      <c r="G50" s="1">
        <v>0</v>
      </c>
      <c r="H50" s="1">
        <v>42107</v>
      </c>
      <c r="I50" s="1">
        <v>1062494</v>
      </c>
      <c r="J50" s="3">
        <f>+dataImportExport[[#This Row],[Exportaciones graneles líquidos]]+dataImportExport[[#This Row],[Exportaciones graneles sólidos]]+dataImportExport[[#This Row],[Exportaciones mercancía general]]</f>
        <v>1104601</v>
      </c>
      <c r="K50" s="3">
        <f>+dataImportExport[[#This Row],[TOTAL Importaciones]]+dataImportExport[[#This Row],[TOTAL Exportaciones]]</f>
        <v>4717714</v>
      </c>
      <c r="L50" s="1">
        <v>735961</v>
      </c>
    </row>
    <row r="51" spans="1:12" hidden="1" x14ac:dyDescent="0.25">
      <c r="A51">
        <v>2006</v>
      </c>
      <c r="B51" t="s">
        <v>7</v>
      </c>
      <c r="C51" s="1">
        <v>5675148</v>
      </c>
      <c r="D51" s="1">
        <v>1386122</v>
      </c>
      <c r="E51" s="1">
        <v>532180</v>
      </c>
      <c r="F51" s="3">
        <f>+dataImportExport[[#This Row],[Importaciones graneles líquido]]+dataImportExport[[#This Row],[Importaciones graneles sólidos]]+dataImportExport[[#This Row],[Importaciones mercancía general]]</f>
        <v>7593450</v>
      </c>
      <c r="G51" s="1">
        <v>602310</v>
      </c>
      <c r="H51" s="1">
        <v>0</v>
      </c>
      <c r="I51" s="1">
        <v>76235</v>
      </c>
      <c r="J51" s="3">
        <f>+dataImportExport[[#This Row],[Exportaciones graneles líquidos]]+dataImportExport[[#This Row],[Exportaciones graneles sólidos]]+dataImportExport[[#This Row],[Exportaciones mercancía general]]</f>
        <v>678545</v>
      </c>
      <c r="K51" s="3">
        <f>+dataImportExport[[#This Row],[TOTAL Importaciones]]+dataImportExport[[#This Row],[TOTAL Exportaciones]]</f>
        <v>8271995</v>
      </c>
      <c r="L51" s="1">
        <v>7605591</v>
      </c>
    </row>
    <row r="52" spans="1:12" hidden="1" x14ac:dyDescent="0.25">
      <c r="A52">
        <v>2006</v>
      </c>
      <c r="B52" t="s">
        <v>26</v>
      </c>
      <c r="C52" s="1">
        <v>291731</v>
      </c>
      <c r="D52" s="1">
        <v>3094968</v>
      </c>
      <c r="E52" s="1">
        <v>796137</v>
      </c>
      <c r="F52" s="3">
        <f>+dataImportExport[[#This Row],[Importaciones graneles líquido]]+dataImportExport[[#This Row],[Importaciones graneles sólidos]]+dataImportExport[[#This Row],[Importaciones mercancía general]]</f>
        <v>4182836</v>
      </c>
      <c r="G52" s="1">
        <v>85266</v>
      </c>
      <c r="H52" s="1">
        <v>866387</v>
      </c>
      <c r="I52" s="1">
        <v>328987</v>
      </c>
      <c r="J52" s="3">
        <f>+dataImportExport[[#This Row],[Exportaciones graneles líquidos]]+dataImportExport[[#This Row],[Exportaciones graneles sólidos]]+dataImportExport[[#This Row],[Exportaciones mercancía general]]</f>
        <v>1280640</v>
      </c>
      <c r="K52" s="3">
        <f>+dataImportExport[[#This Row],[TOTAL Importaciones]]+dataImportExport[[#This Row],[TOTAL Exportaciones]]</f>
        <v>5463476</v>
      </c>
      <c r="L52" s="1">
        <v>281670</v>
      </c>
    </row>
    <row r="53" spans="1:12" hidden="1" x14ac:dyDescent="0.25">
      <c r="A53">
        <v>2006</v>
      </c>
      <c r="B53" t="s">
        <v>27</v>
      </c>
      <c r="C53" s="1">
        <v>292802</v>
      </c>
      <c r="D53" s="1">
        <v>1980515</v>
      </c>
      <c r="E53" s="1">
        <v>979438</v>
      </c>
      <c r="F53" s="3">
        <f>+dataImportExport[[#This Row],[Importaciones graneles líquido]]+dataImportExport[[#This Row],[Importaciones graneles sólidos]]+dataImportExport[[#This Row],[Importaciones mercancía general]]</f>
        <v>3252755</v>
      </c>
      <c r="G53" s="1">
        <v>1144</v>
      </c>
      <c r="H53" s="1">
        <v>702784</v>
      </c>
      <c r="I53" s="1">
        <v>79889</v>
      </c>
      <c r="J53" s="3">
        <f>+dataImportExport[[#This Row],[Exportaciones graneles líquidos]]+dataImportExport[[#This Row],[Exportaciones graneles sólidos]]+dataImportExport[[#This Row],[Exportaciones mercancía general]]</f>
        <v>783817</v>
      </c>
      <c r="K53" s="3">
        <f>+dataImportExport[[#This Row],[TOTAL Importaciones]]+dataImportExport[[#This Row],[TOTAL Exportaciones]]</f>
        <v>4036572</v>
      </c>
      <c r="L53" s="1">
        <v>929159</v>
      </c>
    </row>
    <row r="54" spans="1:12" hidden="1" x14ac:dyDescent="0.25">
      <c r="A54">
        <v>2006</v>
      </c>
      <c r="B54" t="s">
        <v>28</v>
      </c>
      <c r="C54" s="1">
        <v>13897402</v>
      </c>
      <c r="D54" s="1">
        <v>7935775</v>
      </c>
      <c r="E54" s="1">
        <v>795194</v>
      </c>
      <c r="F54" s="3">
        <f>+dataImportExport[[#This Row],[Importaciones graneles líquido]]+dataImportExport[[#This Row],[Importaciones graneles sólidos]]+dataImportExport[[#This Row],[Importaciones mercancía general]]</f>
        <v>22628371</v>
      </c>
      <c r="G54" s="1">
        <v>2088533</v>
      </c>
      <c r="H54" s="1">
        <v>254119</v>
      </c>
      <c r="I54" s="1">
        <v>251474</v>
      </c>
      <c r="J54" s="3">
        <f>+dataImportExport[[#This Row],[Exportaciones graneles líquidos]]+dataImportExport[[#This Row],[Exportaciones graneles sólidos]]+dataImportExport[[#This Row],[Exportaciones mercancía general]]</f>
        <v>2594126</v>
      </c>
      <c r="K54" s="3">
        <f>+dataImportExport[[#This Row],[TOTAL Importaciones]]+dataImportExport[[#This Row],[TOTAL Exportaciones]]</f>
        <v>25222497</v>
      </c>
      <c r="L54" s="1">
        <v>3226003</v>
      </c>
    </row>
    <row r="55" spans="1:12" hidden="1" x14ac:dyDescent="0.25">
      <c r="A55">
        <v>2006</v>
      </c>
      <c r="B55" t="s">
        <v>29</v>
      </c>
      <c r="C55" s="1">
        <v>3813956</v>
      </c>
      <c r="D55" s="1">
        <v>6387645</v>
      </c>
      <c r="E55" s="1">
        <v>8651504</v>
      </c>
      <c r="F55" s="3">
        <f>+dataImportExport[[#This Row],[Importaciones graneles líquido]]+dataImportExport[[#This Row],[Importaciones graneles sólidos]]+dataImportExport[[#This Row],[Importaciones mercancía general]]</f>
        <v>18853105</v>
      </c>
      <c r="G55" s="1">
        <v>313664</v>
      </c>
      <c r="H55" s="1">
        <v>199821</v>
      </c>
      <c r="I55" s="1">
        <v>8906060</v>
      </c>
      <c r="J55" s="3">
        <f>+dataImportExport[[#This Row],[Exportaciones graneles líquidos]]+dataImportExport[[#This Row],[Exportaciones graneles sólidos]]+dataImportExport[[#This Row],[Exportaciones mercancía general]]</f>
        <v>9419545</v>
      </c>
      <c r="K55" s="3">
        <f>+dataImportExport[[#This Row],[TOTAL Importaciones]]+dataImportExport[[#This Row],[TOTAL Exportaciones]]</f>
        <v>28272650</v>
      </c>
      <c r="L55" s="1">
        <v>3081148</v>
      </c>
    </row>
    <row r="56" spans="1:12" hidden="1" x14ac:dyDescent="0.25">
      <c r="A56">
        <v>2006</v>
      </c>
      <c r="B56" t="s">
        <v>30</v>
      </c>
      <c r="C56" s="1">
        <v>61819</v>
      </c>
      <c r="D56" s="1">
        <v>30187</v>
      </c>
      <c r="E56" s="1">
        <v>1632975</v>
      </c>
      <c r="F56" s="3">
        <f>+dataImportExport[[#This Row],[Importaciones graneles líquido]]+dataImportExport[[#This Row],[Importaciones graneles sólidos]]+dataImportExport[[#This Row],[Importaciones mercancía general]]</f>
        <v>1724981</v>
      </c>
      <c r="G56" s="1">
        <v>4</v>
      </c>
      <c r="H56" s="1">
        <v>0</v>
      </c>
      <c r="I56" s="1">
        <v>1367795</v>
      </c>
      <c r="J56" s="3">
        <f>+dataImportExport[[#This Row],[Exportaciones graneles líquidos]]+dataImportExport[[#This Row],[Exportaciones graneles sólidos]]+dataImportExport[[#This Row],[Exportaciones mercancía general]]</f>
        <v>1367799</v>
      </c>
      <c r="K56" s="3">
        <f>+dataImportExport[[#This Row],[TOTAL Importaciones]]+dataImportExport[[#This Row],[TOTAL Exportaciones]]</f>
        <v>3092780</v>
      </c>
      <c r="L56" s="1">
        <v>974668</v>
      </c>
    </row>
    <row r="57" spans="1:12" hidden="1" x14ac:dyDescent="0.25">
      <c r="A57">
        <v>2006</v>
      </c>
      <c r="B57" t="s">
        <v>31</v>
      </c>
      <c r="C57" s="1">
        <v>325080</v>
      </c>
      <c r="D57" s="1">
        <v>416190</v>
      </c>
      <c r="E57" s="1">
        <v>143592</v>
      </c>
      <c r="F57" s="3">
        <f>+dataImportExport[[#This Row],[Importaciones graneles líquido]]+dataImportExport[[#This Row],[Importaciones graneles sólidos]]+dataImportExport[[#This Row],[Importaciones mercancía general]]</f>
        <v>884862</v>
      </c>
      <c r="G57" s="1">
        <v>2050</v>
      </c>
      <c r="H57" s="1">
        <v>0</v>
      </c>
      <c r="I57" s="1">
        <v>102002</v>
      </c>
      <c r="J57" s="3">
        <f>+dataImportExport[[#This Row],[Exportaciones graneles líquidos]]+dataImportExport[[#This Row],[Exportaciones graneles sólidos]]+dataImportExport[[#This Row],[Exportaciones mercancía general]]</f>
        <v>104052</v>
      </c>
      <c r="K57" s="3">
        <f>+dataImportExport[[#This Row],[TOTAL Importaciones]]+dataImportExport[[#This Row],[TOTAL Exportaciones]]</f>
        <v>988914</v>
      </c>
      <c r="L57" s="1">
        <v>205003</v>
      </c>
    </row>
    <row r="58" spans="1:12" hidden="1" x14ac:dyDescent="0.25">
      <c r="A58">
        <v>2007</v>
      </c>
      <c r="B58" t="s">
        <v>0</v>
      </c>
      <c r="C58" s="1">
        <v>6175714</v>
      </c>
      <c r="D58" s="1">
        <v>3295495</v>
      </c>
      <c r="E58" s="1">
        <v>1030148</v>
      </c>
      <c r="F58" s="3">
        <f>+dataImportExport[[#This Row],[Importaciones graneles líquido]]+dataImportExport[[#This Row],[Importaciones graneles sólidos]]+dataImportExport[[#This Row],[Importaciones mercancía general]]</f>
        <v>10501357</v>
      </c>
      <c r="G58" s="1">
        <v>996076</v>
      </c>
      <c r="H58" s="1">
        <v>310191</v>
      </c>
      <c r="I58" s="1">
        <v>292744</v>
      </c>
      <c r="J58" s="3">
        <f>+dataImportExport[[#This Row],[Exportaciones graneles líquidos]]+dataImportExport[[#This Row],[Exportaciones graneles sólidos]]+dataImportExport[[#This Row],[Exportaciones mercancía general]]</f>
        <v>1599011</v>
      </c>
      <c r="K58" s="3">
        <f>+dataImportExport[[#This Row],[TOTAL Importaciones]]+dataImportExport[[#This Row],[TOTAL Exportaciones]]</f>
        <v>12100368</v>
      </c>
      <c r="L58" s="1">
        <v>2050983</v>
      </c>
    </row>
    <row r="59" spans="1:12" hidden="1" x14ac:dyDescent="0.25">
      <c r="A59">
        <v>2007</v>
      </c>
      <c r="B59" t="s">
        <v>1</v>
      </c>
      <c r="C59" s="1">
        <v>116370</v>
      </c>
      <c r="D59" s="1">
        <v>1214731</v>
      </c>
      <c r="E59" s="1">
        <v>364547</v>
      </c>
      <c r="F59" s="3">
        <f>+dataImportExport[[#This Row],[Importaciones graneles líquido]]+dataImportExport[[#This Row],[Importaciones graneles sólidos]]+dataImportExport[[#This Row],[Importaciones mercancía general]]</f>
        <v>1695648</v>
      </c>
      <c r="G59" s="1">
        <v>3704</v>
      </c>
      <c r="H59" s="1">
        <v>35004</v>
      </c>
      <c r="I59" s="1">
        <v>138643</v>
      </c>
      <c r="J59" s="3">
        <f>+dataImportExport[[#This Row],[Exportaciones graneles líquidos]]+dataImportExport[[#This Row],[Exportaciones graneles sólidos]]+dataImportExport[[#This Row],[Exportaciones mercancía general]]</f>
        <v>177351</v>
      </c>
      <c r="K59" s="3">
        <f>+dataImportExport[[#This Row],[TOTAL Importaciones]]+dataImportExport[[#This Row],[TOTAL Exportaciones]]</f>
        <v>1872999</v>
      </c>
      <c r="L59" s="1">
        <v>1275701</v>
      </c>
    </row>
    <row r="60" spans="1:12" hidden="1" x14ac:dyDescent="0.25">
      <c r="A60">
        <v>2007</v>
      </c>
      <c r="B60" t="s">
        <v>2</v>
      </c>
      <c r="C60" s="1">
        <v>7846</v>
      </c>
      <c r="D60" s="1">
        <v>4274032</v>
      </c>
      <c r="E60" s="1">
        <v>266119</v>
      </c>
      <c r="F60" s="3">
        <f>+dataImportExport[[#This Row],[Importaciones graneles líquido]]+dataImportExport[[#This Row],[Importaciones graneles sólidos]]+dataImportExport[[#This Row],[Importaciones mercancía general]]</f>
        <v>4547997</v>
      </c>
      <c r="G60" s="1">
        <v>0</v>
      </c>
      <c r="H60" s="1">
        <v>558032</v>
      </c>
      <c r="I60" s="1">
        <v>94740</v>
      </c>
      <c r="J60" s="3">
        <f>+dataImportExport[[#This Row],[Exportaciones graneles líquidos]]+dataImportExport[[#This Row],[Exportaciones graneles sólidos]]+dataImportExport[[#This Row],[Exportaciones mercancía general]]</f>
        <v>652772</v>
      </c>
      <c r="K60" s="3">
        <f>+dataImportExport[[#This Row],[TOTAL Importaciones]]+dataImportExport[[#This Row],[TOTAL Exportaciones]]</f>
        <v>5200769</v>
      </c>
      <c r="L60" s="1">
        <v>1355028</v>
      </c>
    </row>
    <row r="61" spans="1:12" hidden="1" x14ac:dyDescent="0.25">
      <c r="A61">
        <v>2007</v>
      </c>
      <c r="B61" t="s">
        <v>3</v>
      </c>
      <c r="C61" s="1">
        <v>188457</v>
      </c>
      <c r="D61" s="1">
        <v>1865089</v>
      </c>
      <c r="E61" s="1">
        <v>554234</v>
      </c>
      <c r="F61" s="3">
        <f>+dataImportExport[[#This Row],[Importaciones graneles líquido]]+dataImportExport[[#This Row],[Importaciones graneles sólidos]]+dataImportExport[[#This Row],[Importaciones mercancía general]]</f>
        <v>2607780</v>
      </c>
      <c r="G61" s="1">
        <v>255970</v>
      </c>
      <c r="H61" s="1">
        <v>1208627</v>
      </c>
      <c r="I61" s="1">
        <v>814989</v>
      </c>
      <c r="J61" s="3">
        <f>+dataImportExport[[#This Row],[Exportaciones graneles líquidos]]+dataImportExport[[#This Row],[Exportaciones graneles sólidos]]+dataImportExport[[#This Row],[Exportaciones mercancía general]]</f>
        <v>2279586</v>
      </c>
      <c r="K61" s="3">
        <f>+dataImportExport[[#This Row],[TOTAL Importaciones]]+dataImportExport[[#This Row],[TOTAL Exportaciones]]</f>
        <v>4887366</v>
      </c>
      <c r="L61" s="1">
        <v>640166</v>
      </c>
    </row>
    <row r="62" spans="1:12" hidden="1" x14ac:dyDescent="0.25">
      <c r="A62">
        <v>2007</v>
      </c>
      <c r="B62" t="s">
        <v>4</v>
      </c>
      <c r="C62" s="1">
        <v>13207987</v>
      </c>
      <c r="D62" s="1">
        <v>2115956</v>
      </c>
      <c r="E62" s="1">
        <v>1934466</v>
      </c>
      <c r="F62" s="3">
        <f>+dataImportExport[[#This Row],[Importaciones graneles líquido]]+dataImportExport[[#This Row],[Importaciones graneles sólidos]]+dataImportExport[[#This Row],[Importaciones mercancía general]]</f>
        <v>17258409</v>
      </c>
      <c r="G62" s="1">
        <v>3318797</v>
      </c>
      <c r="H62" s="1">
        <v>4550</v>
      </c>
      <c r="I62" s="1">
        <v>1861850</v>
      </c>
      <c r="J62" s="3">
        <f>+dataImportExport[[#This Row],[Exportaciones graneles líquidos]]+dataImportExport[[#This Row],[Exportaciones graneles sólidos]]+dataImportExport[[#This Row],[Exportaciones mercancía general]]</f>
        <v>5185197</v>
      </c>
      <c r="K62" s="3">
        <f>+dataImportExport[[#This Row],[TOTAL Importaciones]]+dataImportExport[[#This Row],[TOTAL Exportaciones]]</f>
        <v>22443606</v>
      </c>
      <c r="L62" s="1">
        <v>5876728</v>
      </c>
    </row>
    <row r="63" spans="1:12" hidden="1" x14ac:dyDescent="0.25">
      <c r="A63">
        <v>2007</v>
      </c>
      <c r="B63" t="s">
        <v>5</v>
      </c>
      <c r="C63" s="1">
        <v>72501</v>
      </c>
      <c r="D63" s="1">
        <v>2111676</v>
      </c>
      <c r="E63" s="1">
        <v>461220</v>
      </c>
      <c r="F63" s="3">
        <f>+dataImportExport[[#This Row],[Importaciones graneles líquido]]+dataImportExport[[#This Row],[Importaciones graneles sólidos]]+dataImportExport[[#This Row],[Importaciones mercancía general]]</f>
        <v>2645397</v>
      </c>
      <c r="G63" s="1">
        <v>1574</v>
      </c>
      <c r="H63" s="1">
        <v>265840</v>
      </c>
      <c r="I63" s="1">
        <v>792275</v>
      </c>
      <c r="J63" s="3">
        <f>+dataImportExport[[#This Row],[Exportaciones graneles líquidos]]+dataImportExport[[#This Row],[Exportaciones graneles sólidos]]+dataImportExport[[#This Row],[Exportaciones mercancía general]]</f>
        <v>1059689</v>
      </c>
      <c r="K63" s="3">
        <f>+dataImportExport[[#This Row],[TOTAL Importaciones]]+dataImportExport[[#This Row],[TOTAL Exportaciones]]</f>
        <v>3705086</v>
      </c>
      <c r="L63" s="1">
        <v>805653</v>
      </c>
    </row>
    <row r="64" spans="1:12" hidden="1" x14ac:dyDescent="0.25">
      <c r="A64">
        <v>2007</v>
      </c>
      <c r="B64" t="s">
        <v>12</v>
      </c>
      <c r="C64" s="1">
        <v>1040032</v>
      </c>
      <c r="D64" s="1">
        <v>321391</v>
      </c>
      <c r="E64" s="1">
        <v>55418</v>
      </c>
      <c r="F64" s="3">
        <f>+dataImportExport[[#This Row],[Importaciones graneles líquido]]+dataImportExport[[#This Row],[Importaciones graneles sólidos]]+dataImportExport[[#This Row],[Importaciones mercancía general]]</f>
        <v>1416841</v>
      </c>
      <c r="G64" s="1">
        <v>0</v>
      </c>
      <c r="H64" s="1">
        <v>16580</v>
      </c>
      <c r="I64" s="1">
        <v>38676</v>
      </c>
      <c r="J64" s="3">
        <f>+dataImportExport[[#This Row],[Exportaciones graneles líquidos]]+dataImportExport[[#This Row],[Exportaciones graneles sólidos]]+dataImportExport[[#This Row],[Exportaciones mercancía general]]</f>
        <v>55256</v>
      </c>
      <c r="K64" s="3">
        <f>+dataImportExport[[#This Row],[TOTAL Importaciones]]+dataImportExport[[#This Row],[TOTAL Exportaciones]]</f>
        <v>1472097</v>
      </c>
      <c r="L64" s="1">
        <v>7933537</v>
      </c>
    </row>
    <row r="65" spans="1:12" hidden="1" x14ac:dyDescent="0.25">
      <c r="A65">
        <v>2007</v>
      </c>
      <c r="B65" t="s">
        <v>13</v>
      </c>
      <c r="C65" s="1">
        <v>9214097</v>
      </c>
      <c r="D65" s="1">
        <v>2809945</v>
      </c>
      <c r="E65" s="1">
        <v>6794130</v>
      </c>
      <c r="F65" s="3">
        <f>+dataImportExport[[#This Row],[Importaciones graneles líquido]]+dataImportExport[[#This Row],[Importaciones graneles sólidos]]+dataImportExport[[#This Row],[Importaciones mercancía general]]</f>
        <v>18818172</v>
      </c>
      <c r="G65" s="1">
        <v>206374</v>
      </c>
      <c r="H65" s="1">
        <v>452240</v>
      </c>
      <c r="I65" s="1">
        <v>6128736</v>
      </c>
      <c r="J65" s="3">
        <f>+dataImportExport[[#This Row],[Exportaciones graneles líquidos]]+dataImportExport[[#This Row],[Exportaciones graneles sólidos]]+dataImportExport[[#This Row],[Exportaciones mercancía general]]</f>
        <v>6787350</v>
      </c>
      <c r="K65" s="3">
        <f>+dataImportExport[[#This Row],[TOTAL Importaciones]]+dataImportExport[[#This Row],[TOTAL Exportaciones]]</f>
        <v>25605522</v>
      </c>
      <c r="L65" s="1">
        <v>5250566</v>
      </c>
    </row>
    <row r="66" spans="1:12" hidden="1" x14ac:dyDescent="0.25">
      <c r="A66">
        <v>2007</v>
      </c>
      <c r="B66" t="s">
        <v>14</v>
      </c>
      <c r="C66" s="1">
        <v>17676058</v>
      </c>
      <c r="D66" s="1">
        <v>4287739</v>
      </c>
      <c r="E66" s="1">
        <v>5027300</v>
      </c>
      <c r="F66" s="3">
        <f>+dataImportExport[[#This Row],[Importaciones graneles líquido]]+dataImportExport[[#This Row],[Importaciones graneles sólidos]]+dataImportExport[[#This Row],[Importaciones mercancía general]]</f>
        <v>26991097</v>
      </c>
      <c r="G66" s="1">
        <v>3340868</v>
      </c>
      <c r="H66" s="1">
        <v>403007</v>
      </c>
      <c r="I66" s="1">
        <v>3143267</v>
      </c>
      <c r="J66" s="3">
        <f>+dataImportExport[[#This Row],[Exportaciones graneles líquidos]]+dataImportExport[[#This Row],[Exportaciones graneles sólidos]]+dataImportExport[[#This Row],[Exportaciones mercancía general]]</f>
        <v>6887142</v>
      </c>
      <c r="K66" s="3">
        <f>+dataImportExport[[#This Row],[TOTAL Importaciones]]+dataImportExport[[#This Row],[TOTAL Exportaciones]]</f>
        <v>33878239</v>
      </c>
      <c r="L66" s="1">
        <v>3756081</v>
      </c>
    </row>
    <row r="67" spans="1:12" hidden="1" x14ac:dyDescent="0.25">
      <c r="A67">
        <v>2007</v>
      </c>
      <c r="B67" t="s">
        <v>15</v>
      </c>
      <c r="C67" s="1">
        <v>15116694</v>
      </c>
      <c r="D67" s="1">
        <v>4408017</v>
      </c>
      <c r="E67" s="1">
        <v>602586</v>
      </c>
      <c r="F67" s="3">
        <f>+dataImportExport[[#This Row],[Importaciones graneles líquido]]+dataImportExport[[#This Row],[Importaciones graneles sólidos]]+dataImportExport[[#This Row],[Importaciones mercancía general]]</f>
        <v>20127297</v>
      </c>
      <c r="G67" s="1">
        <v>292282</v>
      </c>
      <c r="H67" s="1">
        <v>230665</v>
      </c>
      <c r="I67" s="1">
        <v>332662</v>
      </c>
      <c r="J67" s="3">
        <f>+dataImportExport[[#This Row],[Exportaciones graneles líquidos]]+dataImportExport[[#This Row],[Exportaciones graneles sólidos]]+dataImportExport[[#This Row],[Exportaciones mercancía general]]</f>
        <v>855609</v>
      </c>
      <c r="K67" s="3">
        <f>+dataImportExport[[#This Row],[TOTAL Importaciones]]+dataImportExport[[#This Row],[TOTAL Exportaciones]]</f>
        <v>20982906</v>
      </c>
      <c r="L67" s="1">
        <v>2858179</v>
      </c>
    </row>
    <row r="68" spans="1:12" hidden="1" x14ac:dyDescent="0.25">
      <c r="A68">
        <v>2007</v>
      </c>
      <c r="B68" t="s">
        <v>16</v>
      </c>
      <c r="C68" s="1">
        <v>5409015</v>
      </c>
      <c r="D68" s="1">
        <v>3433926</v>
      </c>
      <c r="E68" s="1">
        <v>187853</v>
      </c>
      <c r="F68" s="3">
        <f>+dataImportExport[[#This Row],[Importaciones graneles líquido]]+dataImportExport[[#This Row],[Importaciones graneles sólidos]]+dataImportExport[[#This Row],[Importaciones mercancía general]]</f>
        <v>9030794</v>
      </c>
      <c r="G68" s="1">
        <v>862127</v>
      </c>
      <c r="H68" s="1">
        <v>298419</v>
      </c>
      <c r="I68" s="1">
        <v>1342669</v>
      </c>
      <c r="J68" s="3">
        <f>+dataImportExport[[#This Row],[Exportaciones graneles líquidos]]+dataImportExport[[#This Row],[Exportaciones graneles sólidos]]+dataImportExport[[#This Row],[Exportaciones mercancía general]]</f>
        <v>2503215</v>
      </c>
      <c r="K68" s="3">
        <f>+dataImportExport[[#This Row],[TOTAL Importaciones]]+dataImportExport[[#This Row],[TOTAL Exportaciones]]</f>
        <v>11534009</v>
      </c>
      <c r="L68" s="1">
        <v>1346099</v>
      </c>
    </row>
    <row r="69" spans="1:12" hidden="1" x14ac:dyDescent="0.25">
      <c r="A69">
        <v>2007</v>
      </c>
      <c r="B69" t="s">
        <v>17</v>
      </c>
      <c r="C69" s="1">
        <v>31826</v>
      </c>
      <c r="D69" s="1">
        <v>0</v>
      </c>
      <c r="E69" s="1">
        <v>60953</v>
      </c>
      <c r="F69" s="3">
        <f>+dataImportExport[[#This Row],[Importaciones graneles líquido]]+dataImportExport[[#This Row],[Importaciones graneles sólidos]]+dataImportExport[[#This Row],[Importaciones mercancía general]]</f>
        <v>92779</v>
      </c>
      <c r="G69" s="1">
        <v>0</v>
      </c>
      <c r="H69" s="1">
        <v>0</v>
      </c>
      <c r="I69" s="1">
        <v>36</v>
      </c>
      <c r="J69" s="3">
        <f>+dataImportExport[[#This Row],[Exportaciones graneles líquidos]]+dataImportExport[[#This Row],[Exportaciones graneles sólidos]]+dataImportExport[[#This Row],[Exportaciones mercancía general]]</f>
        <v>36</v>
      </c>
      <c r="K69" s="3">
        <f>+dataImportExport[[#This Row],[TOTAL Importaciones]]+dataImportExport[[#This Row],[TOTAL Exportaciones]]</f>
        <v>92815</v>
      </c>
      <c r="L69" s="1">
        <v>516938</v>
      </c>
    </row>
    <row r="70" spans="1:12" hidden="1" x14ac:dyDescent="0.25">
      <c r="A70">
        <v>2007</v>
      </c>
      <c r="B70" t="s">
        <v>18</v>
      </c>
      <c r="C70" s="1">
        <v>1265282</v>
      </c>
      <c r="D70" s="1">
        <v>7540519</v>
      </c>
      <c r="E70" s="1">
        <v>421389</v>
      </c>
      <c r="F70" s="3">
        <f>+dataImportExport[[#This Row],[Importaciones graneles líquido]]+dataImportExport[[#This Row],[Importaciones graneles sólidos]]+dataImportExport[[#This Row],[Importaciones mercancía general]]</f>
        <v>9227190</v>
      </c>
      <c r="G70" s="1">
        <v>25056</v>
      </c>
      <c r="H70" s="1">
        <v>770617</v>
      </c>
      <c r="I70" s="1">
        <v>343836</v>
      </c>
      <c r="J70" s="3">
        <f>+dataImportExport[[#This Row],[Exportaciones graneles líquidos]]+dataImportExport[[#This Row],[Exportaciones graneles sólidos]]+dataImportExport[[#This Row],[Exportaciones mercancía general]]</f>
        <v>1139509</v>
      </c>
      <c r="K70" s="3">
        <f>+dataImportExport[[#This Row],[TOTAL Importaciones]]+dataImportExport[[#This Row],[TOTAL Exportaciones]]</f>
        <v>10366699</v>
      </c>
      <c r="L70" s="1">
        <v>664391</v>
      </c>
    </row>
    <row r="71" spans="1:12" hidden="1" x14ac:dyDescent="0.25">
      <c r="A71">
        <v>2007</v>
      </c>
      <c r="B71" t="s">
        <v>19</v>
      </c>
      <c r="C71" s="1">
        <v>803961</v>
      </c>
      <c r="D71" s="1">
        <v>16760461</v>
      </c>
      <c r="E71" s="1">
        <v>285582</v>
      </c>
      <c r="F71" s="3">
        <f>+dataImportExport[[#This Row],[Importaciones graneles líquido]]+dataImportExport[[#This Row],[Importaciones graneles sólidos]]+dataImportExport[[#This Row],[Importaciones mercancía general]]</f>
        <v>17850004</v>
      </c>
      <c r="G71" s="1">
        <v>4067</v>
      </c>
      <c r="H71" s="1">
        <v>142292</v>
      </c>
      <c r="I71" s="1">
        <v>433652</v>
      </c>
      <c r="J71" s="3">
        <f>+dataImportExport[[#This Row],[Exportaciones graneles líquidos]]+dataImportExport[[#This Row],[Exportaciones graneles sólidos]]+dataImportExport[[#This Row],[Exportaciones mercancía general]]</f>
        <v>580011</v>
      </c>
      <c r="K71" s="3">
        <f>+dataImportExport[[#This Row],[TOTAL Importaciones]]+dataImportExport[[#This Row],[TOTAL Exportaciones]]</f>
        <v>18430015</v>
      </c>
      <c r="L71" s="1">
        <v>1810888</v>
      </c>
    </row>
    <row r="72" spans="1:12" hidden="1" x14ac:dyDescent="0.25">
      <c r="A72">
        <v>2007</v>
      </c>
      <c r="B72" t="s">
        <v>20</v>
      </c>
      <c r="C72" s="1">
        <v>10479054</v>
      </c>
      <c r="D72" s="1">
        <v>6415910</v>
      </c>
      <c r="E72" s="1">
        <v>349882</v>
      </c>
      <c r="F72" s="3">
        <f>+dataImportExport[[#This Row],[Importaciones graneles líquido]]+dataImportExport[[#This Row],[Importaciones graneles sólidos]]+dataImportExport[[#This Row],[Importaciones mercancía general]]</f>
        <v>17244846</v>
      </c>
      <c r="G72" s="1">
        <v>1085747</v>
      </c>
      <c r="H72" s="1">
        <v>567529</v>
      </c>
      <c r="I72" s="1">
        <v>360740</v>
      </c>
      <c r="J72" s="3">
        <f>+dataImportExport[[#This Row],[Exportaciones graneles líquidos]]+dataImportExport[[#This Row],[Exportaciones graneles sólidos]]+dataImportExport[[#This Row],[Exportaciones mercancía general]]</f>
        <v>2014016</v>
      </c>
      <c r="K72" s="3">
        <f>+dataImportExport[[#This Row],[TOTAL Importaciones]]+dataImportExport[[#This Row],[TOTAL Exportaciones]]</f>
        <v>19258862</v>
      </c>
      <c r="L72" s="1">
        <v>2533092</v>
      </c>
    </row>
    <row r="73" spans="1:12" hidden="1" x14ac:dyDescent="0.25">
      <c r="A73">
        <v>2007</v>
      </c>
      <c r="B73" t="s">
        <v>21</v>
      </c>
      <c r="C73" s="1">
        <v>1365192</v>
      </c>
      <c r="D73" s="1">
        <v>882354</v>
      </c>
      <c r="E73" s="1">
        <v>673473</v>
      </c>
      <c r="F73" s="3">
        <f>+dataImportExport[[#This Row],[Importaciones graneles líquido]]+dataImportExport[[#This Row],[Importaciones graneles sólidos]]+dataImportExport[[#This Row],[Importaciones mercancía general]]</f>
        <v>2921019</v>
      </c>
      <c r="G73" s="1">
        <v>425378</v>
      </c>
      <c r="H73" s="1">
        <v>3</v>
      </c>
      <c r="I73" s="1">
        <v>248274</v>
      </c>
      <c r="J73" s="3">
        <f>+dataImportExport[[#This Row],[Exportaciones graneles líquidos]]+dataImportExport[[#This Row],[Exportaciones graneles sólidos]]+dataImportExport[[#This Row],[Exportaciones mercancía general]]</f>
        <v>673655</v>
      </c>
      <c r="K73" s="3">
        <f>+dataImportExport[[#This Row],[TOTAL Importaciones]]+dataImportExport[[#This Row],[TOTAL Exportaciones]]</f>
        <v>3594674</v>
      </c>
      <c r="L73" s="1">
        <v>7521963</v>
      </c>
    </row>
    <row r="74" spans="1:12" hidden="1" x14ac:dyDescent="0.25">
      <c r="A74">
        <v>2007</v>
      </c>
      <c r="B74" t="s">
        <v>22</v>
      </c>
      <c r="C74" s="1">
        <v>43569</v>
      </c>
      <c r="D74" s="1">
        <v>1330164</v>
      </c>
      <c r="E74" s="1">
        <v>882585</v>
      </c>
      <c r="F74" s="3">
        <f>+dataImportExport[[#This Row],[Importaciones graneles líquido]]+dataImportExport[[#This Row],[Importaciones graneles sólidos]]+dataImportExport[[#This Row],[Importaciones mercancía general]]</f>
        <v>2256318</v>
      </c>
      <c r="G74" s="1">
        <v>65806</v>
      </c>
      <c r="H74" s="1">
        <v>219279</v>
      </c>
      <c r="I74" s="1">
        <v>918652</v>
      </c>
      <c r="J74" s="3">
        <f>+dataImportExport[[#This Row],[Exportaciones graneles líquidos]]+dataImportExport[[#This Row],[Exportaciones graneles sólidos]]+dataImportExport[[#This Row],[Exportaciones mercancía general]]</f>
        <v>1203737</v>
      </c>
      <c r="K74" s="3">
        <f>+dataImportExport[[#This Row],[TOTAL Importaciones]]+dataImportExport[[#This Row],[TOTAL Exportaciones]]</f>
        <v>3460055</v>
      </c>
      <c r="L74" s="1">
        <v>283110</v>
      </c>
    </row>
    <row r="75" spans="1:12" hidden="1" x14ac:dyDescent="0.25">
      <c r="A75">
        <v>2007</v>
      </c>
      <c r="B75" t="s">
        <v>23</v>
      </c>
      <c r="C75" s="1">
        <v>0</v>
      </c>
      <c r="D75" s="1">
        <v>881600</v>
      </c>
      <c r="E75" s="1">
        <v>201574</v>
      </c>
      <c r="F75" s="3">
        <f>+dataImportExport[[#This Row],[Importaciones graneles líquido]]+dataImportExport[[#This Row],[Importaciones graneles sólidos]]+dataImportExport[[#This Row],[Importaciones mercancía general]]</f>
        <v>1083174</v>
      </c>
      <c r="G75" s="1">
        <v>0</v>
      </c>
      <c r="H75" s="1">
        <v>14503</v>
      </c>
      <c r="I75" s="1">
        <v>425266</v>
      </c>
      <c r="J75" s="3">
        <f>+dataImportExport[[#This Row],[Exportaciones graneles líquidos]]+dataImportExport[[#This Row],[Exportaciones graneles sólidos]]+dataImportExport[[#This Row],[Exportaciones mercancía general]]</f>
        <v>439769</v>
      </c>
      <c r="K75" s="3">
        <f>+dataImportExport[[#This Row],[TOTAL Importaciones]]+dataImportExport[[#This Row],[TOTAL Exportaciones]]</f>
        <v>1522943</v>
      </c>
      <c r="L75" s="1">
        <v>282970</v>
      </c>
    </row>
    <row r="76" spans="1:12" hidden="1" x14ac:dyDescent="0.25">
      <c r="A76">
        <v>2007</v>
      </c>
      <c r="B76" t="s">
        <v>24</v>
      </c>
      <c r="C76" s="1">
        <v>25992</v>
      </c>
      <c r="D76" s="1">
        <v>8255</v>
      </c>
      <c r="E76" s="1">
        <v>30538</v>
      </c>
      <c r="F76" s="3">
        <f>+dataImportExport[[#This Row],[Importaciones graneles líquido]]+dataImportExport[[#This Row],[Importaciones graneles sólidos]]+dataImportExport[[#This Row],[Importaciones mercancía general]]</f>
        <v>64785</v>
      </c>
      <c r="G76" s="1">
        <v>0</v>
      </c>
      <c r="H76" s="1">
        <v>0</v>
      </c>
      <c r="I76" s="1">
        <v>1253</v>
      </c>
      <c r="J76" s="3">
        <f>+dataImportExport[[#This Row],[Exportaciones graneles líquidos]]+dataImportExport[[#This Row],[Exportaciones graneles sólidos]]+dataImportExport[[#This Row],[Exportaciones mercancía general]]</f>
        <v>1253</v>
      </c>
      <c r="K76" s="3">
        <f>+dataImportExport[[#This Row],[TOTAL Importaciones]]+dataImportExport[[#This Row],[TOTAL Exportaciones]]</f>
        <v>66038</v>
      </c>
      <c r="L76" s="1">
        <v>444968</v>
      </c>
    </row>
    <row r="77" spans="1:12" hidden="1" x14ac:dyDescent="0.25">
      <c r="A77">
        <v>2007</v>
      </c>
      <c r="B77" t="s">
        <v>6</v>
      </c>
      <c r="C77" s="1">
        <v>1011297</v>
      </c>
      <c r="D77" s="1">
        <v>532741</v>
      </c>
      <c r="E77" s="1">
        <v>202055</v>
      </c>
      <c r="F77" s="3">
        <f>+dataImportExport[[#This Row],[Importaciones graneles líquido]]+dataImportExport[[#This Row],[Importaciones graneles sólidos]]+dataImportExport[[#This Row],[Importaciones mercancía general]]</f>
        <v>1746093</v>
      </c>
      <c r="G77" s="1">
        <v>14254</v>
      </c>
      <c r="H77" s="1">
        <v>287696</v>
      </c>
      <c r="I77" s="1">
        <v>4298</v>
      </c>
      <c r="J77" s="3">
        <f>+dataImportExport[[#This Row],[Exportaciones graneles líquidos]]+dataImportExport[[#This Row],[Exportaciones graneles sólidos]]+dataImportExport[[#This Row],[Exportaciones mercancía general]]</f>
        <v>306248</v>
      </c>
      <c r="K77" s="3">
        <f>+dataImportExport[[#This Row],[TOTAL Importaciones]]+dataImportExport[[#This Row],[TOTAL Exportaciones]]</f>
        <v>2052341</v>
      </c>
      <c r="L77" s="1">
        <v>680723</v>
      </c>
    </row>
    <row r="78" spans="1:12" hidden="1" x14ac:dyDescent="0.25">
      <c r="A78">
        <v>2007</v>
      </c>
      <c r="B78" t="s">
        <v>25</v>
      </c>
      <c r="C78" s="1">
        <v>0</v>
      </c>
      <c r="D78" s="1">
        <v>2161424</v>
      </c>
      <c r="E78" s="1">
        <v>1031268</v>
      </c>
      <c r="F78" s="3">
        <f>+dataImportExport[[#This Row],[Importaciones graneles líquido]]+dataImportExport[[#This Row],[Importaciones graneles sólidos]]+dataImportExport[[#This Row],[Importaciones mercancía general]]</f>
        <v>3192692</v>
      </c>
      <c r="G78" s="1">
        <v>0</v>
      </c>
      <c r="H78" s="1">
        <v>51957</v>
      </c>
      <c r="I78" s="1">
        <v>1107024</v>
      </c>
      <c r="J78" s="3">
        <f>+dataImportExport[[#This Row],[Exportaciones graneles líquidos]]+dataImportExport[[#This Row],[Exportaciones graneles sólidos]]+dataImportExport[[#This Row],[Exportaciones mercancía general]]</f>
        <v>1158981</v>
      </c>
      <c r="K78" s="3">
        <f>+dataImportExport[[#This Row],[TOTAL Importaciones]]+dataImportExport[[#This Row],[TOTAL Exportaciones]]</f>
        <v>4351673</v>
      </c>
      <c r="L78" s="1">
        <v>671604</v>
      </c>
    </row>
    <row r="79" spans="1:12" hidden="1" x14ac:dyDescent="0.25">
      <c r="A79">
        <v>2007</v>
      </c>
      <c r="B79" t="s">
        <v>7</v>
      </c>
      <c r="C79" s="1">
        <v>5694681</v>
      </c>
      <c r="D79" s="1">
        <v>1134273</v>
      </c>
      <c r="E79" s="1">
        <v>537334</v>
      </c>
      <c r="F79" s="3">
        <f>+dataImportExport[[#This Row],[Importaciones graneles líquido]]+dataImportExport[[#This Row],[Importaciones graneles sólidos]]+dataImportExport[[#This Row],[Importaciones mercancía general]]</f>
        <v>7366288</v>
      </c>
      <c r="G79" s="1">
        <v>582734</v>
      </c>
      <c r="H79" s="1">
        <v>0</v>
      </c>
      <c r="I79" s="1">
        <v>81306</v>
      </c>
      <c r="J79" s="3">
        <f>+dataImportExport[[#This Row],[Exportaciones graneles líquidos]]+dataImportExport[[#This Row],[Exportaciones graneles sólidos]]+dataImportExport[[#This Row],[Exportaciones mercancía general]]</f>
        <v>664040</v>
      </c>
      <c r="K79" s="3">
        <f>+dataImportExport[[#This Row],[TOTAL Importaciones]]+dataImportExport[[#This Row],[TOTAL Exportaciones]]</f>
        <v>8030328</v>
      </c>
      <c r="L79" s="1">
        <v>7696236</v>
      </c>
    </row>
    <row r="80" spans="1:12" hidden="1" x14ac:dyDescent="0.25">
      <c r="A80">
        <v>2007</v>
      </c>
      <c r="B80" t="s">
        <v>26</v>
      </c>
      <c r="C80" s="1">
        <v>329044</v>
      </c>
      <c r="D80" s="1">
        <v>3249128</v>
      </c>
      <c r="E80" s="1">
        <v>922151</v>
      </c>
      <c r="F80" s="3">
        <f>+dataImportExport[[#This Row],[Importaciones graneles líquido]]+dataImportExport[[#This Row],[Importaciones graneles sólidos]]+dataImportExport[[#This Row],[Importaciones mercancía general]]</f>
        <v>4500323</v>
      </c>
      <c r="G80" s="1">
        <v>73457</v>
      </c>
      <c r="H80" s="1">
        <v>884932</v>
      </c>
      <c r="I80" s="1">
        <v>344536</v>
      </c>
      <c r="J80" s="3">
        <f>+dataImportExport[[#This Row],[Exportaciones graneles líquidos]]+dataImportExport[[#This Row],[Exportaciones graneles sólidos]]+dataImportExport[[#This Row],[Exportaciones mercancía general]]</f>
        <v>1302925</v>
      </c>
      <c r="K80" s="3">
        <f>+dataImportExport[[#This Row],[TOTAL Importaciones]]+dataImportExport[[#This Row],[TOTAL Exportaciones]]</f>
        <v>5803248</v>
      </c>
      <c r="L80" s="1">
        <v>265775</v>
      </c>
    </row>
    <row r="81" spans="1:12" hidden="1" x14ac:dyDescent="0.25">
      <c r="A81">
        <v>2007</v>
      </c>
      <c r="B81" t="s">
        <v>27</v>
      </c>
      <c r="C81" s="1">
        <v>258680</v>
      </c>
      <c r="D81" s="1">
        <v>1673729</v>
      </c>
      <c r="E81" s="1">
        <v>769671</v>
      </c>
      <c r="F81" s="3">
        <f>+dataImportExport[[#This Row],[Importaciones graneles líquido]]+dataImportExport[[#This Row],[Importaciones graneles sólidos]]+dataImportExport[[#This Row],[Importaciones mercancía general]]</f>
        <v>2702080</v>
      </c>
      <c r="G81" s="1">
        <v>24854</v>
      </c>
      <c r="H81" s="1">
        <v>487386</v>
      </c>
      <c r="I81" s="1">
        <v>155557</v>
      </c>
      <c r="J81" s="3">
        <f>+dataImportExport[[#This Row],[Exportaciones graneles líquidos]]+dataImportExport[[#This Row],[Exportaciones graneles sólidos]]+dataImportExport[[#This Row],[Exportaciones mercancía general]]</f>
        <v>667797</v>
      </c>
      <c r="K81" s="3">
        <f>+dataImportExport[[#This Row],[TOTAL Importaciones]]+dataImportExport[[#This Row],[TOTAL Exportaciones]]</f>
        <v>3369877</v>
      </c>
      <c r="L81" s="1">
        <v>985691</v>
      </c>
    </row>
    <row r="82" spans="1:12" hidden="1" x14ac:dyDescent="0.25">
      <c r="A82">
        <v>2007</v>
      </c>
      <c r="B82" t="s">
        <v>28</v>
      </c>
      <c r="C82" s="1">
        <v>14928061</v>
      </c>
      <c r="D82" s="1">
        <v>9220130</v>
      </c>
      <c r="E82" s="1">
        <v>1014120</v>
      </c>
      <c r="F82" s="3">
        <f>+dataImportExport[[#This Row],[Importaciones graneles líquido]]+dataImportExport[[#This Row],[Importaciones graneles sólidos]]+dataImportExport[[#This Row],[Importaciones mercancía general]]</f>
        <v>25162311</v>
      </c>
      <c r="G82" s="1">
        <v>2517531</v>
      </c>
      <c r="H82" s="1">
        <v>264002</v>
      </c>
      <c r="I82" s="1">
        <v>289426</v>
      </c>
      <c r="J82" s="3">
        <f>+dataImportExport[[#This Row],[Exportaciones graneles líquidos]]+dataImportExport[[#This Row],[Exportaciones graneles sólidos]]+dataImportExport[[#This Row],[Exportaciones mercancía general]]</f>
        <v>3070959</v>
      </c>
      <c r="K82" s="3">
        <f>+dataImportExport[[#This Row],[TOTAL Importaciones]]+dataImportExport[[#This Row],[TOTAL Exportaciones]]</f>
        <v>28233270</v>
      </c>
      <c r="L82" s="1">
        <v>3742919</v>
      </c>
    </row>
    <row r="83" spans="1:12" hidden="1" x14ac:dyDescent="0.25">
      <c r="A83">
        <v>2007</v>
      </c>
      <c r="B83" t="s">
        <v>29</v>
      </c>
      <c r="C83" s="1">
        <v>4727764</v>
      </c>
      <c r="D83" s="1">
        <v>6187201</v>
      </c>
      <c r="E83" s="1">
        <v>9341242</v>
      </c>
      <c r="F83" s="3">
        <f>+dataImportExport[[#This Row],[Importaciones graneles líquido]]+dataImportExport[[#This Row],[Importaciones graneles sólidos]]+dataImportExport[[#This Row],[Importaciones mercancía general]]</f>
        <v>20256207</v>
      </c>
      <c r="G83" s="1">
        <v>369020</v>
      </c>
      <c r="H83" s="1">
        <v>552894</v>
      </c>
      <c r="I83" s="1">
        <v>8572951</v>
      </c>
      <c r="J83" s="3">
        <f>+dataImportExport[[#This Row],[Exportaciones graneles líquidos]]+dataImportExport[[#This Row],[Exportaciones graneles sólidos]]+dataImportExport[[#This Row],[Exportaciones mercancía general]]</f>
        <v>9494865</v>
      </c>
      <c r="K83" s="3">
        <f>+dataImportExport[[#This Row],[TOTAL Importaciones]]+dataImportExport[[#This Row],[TOTAL Exportaciones]]</f>
        <v>29751072</v>
      </c>
      <c r="L83" s="1">
        <v>3393113</v>
      </c>
    </row>
    <row r="84" spans="1:12" hidden="1" x14ac:dyDescent="0.25">
      <c r="A84">
        <v>2007</v>
      </c>
      <c r="B84" t="s">
        <v>30</v>
      </c>
      <c r="C84" s="1">
        <v>36198</v>
      </c>
      <c r="D84" s="1">
        <v>22326</v>
      </c>
      <c r="E84" s="1">
        <v>1772080</v>
      </c>
      <c r="F84" s="3">
        <f>+dataImportExport[[#This Row],[Importaciones graneles líquido]]+dataImportExport[[#This Row],[Importaciones graneles sólidos]]+dataImportExport[[#This Row],[Importaciones mercancía general]]</f>
        <v>1830604</v>
      </c>
      <c r="G84" s="1">
        <v>0</v>
      </c>
      <c r="H84" s="1">
        <v>0</v>
      </c>
      <c r="I84" s="1">
        <v>1534133</v>
      </c>
      <c r="J84" s="3">
        <f>+dataImportExport[[#This Row],[Exportaciones graneles líquidos]]+dataImportExport[[#This Row],[Exportaciones graneles sólidos]]+dataImportExport[[#This Row],[Exportaciones mercancía general]]</f>
        <v>1534133</v>
      </c>
      <c r="K84" s="3">
        <f>+dataImportExport[[#This Row],[TOTAL Importaciones]]+dataImportExport[[#This Row],[TOTAL Exportaciones]]</f>
        <v>3364737</v>
      </c>
      <c r="L84" s="1">
        <v>953421</v>
      </c>
    </row>
    <row r="85" spans="1:12" hidden="1" x14ac:dyDescent="0.25">
      <c r="A85">
        <v>2007</v>
      </c>
      <c r="B85" t="s">
        <v>31</v>
      </c>
      <c r="C85" s="1">
        <v>378364</v>
      </c>
      <c r="D85" s="1">
        <v>284841</v>
      </c>
      <c r="E85" s="1">
        <v>132972</v>
      </c>
      <c r="F85" s="3">
        <f>+dataImportExport[[#This Row],[Importaciones graneles líquido]]+dataImportExport[[#This Row],[Importaciones graneles sólidos]]+dataImportExport[[#This Row],[Importaciones mercancía general]]</f>
        <v>796177</v>
      </c>
      <c r="G85" s="1">
        <v>0</v>
      </c>
      <c r="H85" s="1">
        <v>0</v>
      </c>
      <c r="I85" s="1">
        <v>72163</v>
      </c>
      <c r="J85" s="3">
        <f>+dataImportExport[[#This Row],[Exportaciones graneles líquidos]]+dataImportExport[[#This Row],[Exportaciones graneles sólidos]]+dataImportExport[[#This Row],[Exportaciones mercancía general]]</f>
        <v>72163</v>
      </c>
      <c r="K85" s="3">
        <f>+dataImportExport[[#This Row],[TOTAL Importaciones]]+dataImportExport[[#This Row],[TOTAL Exportaciones]]</f>
        <v>868340</v>
      </c>
      <c r="L85" s="1">
        <v>285270</v>
      </c>
    </row>
    <row r="86" spans="1:12" hidden="1" x14ac:dyDescent="0.25">
      <c r="A86">
        <v>2008</v>
      </c>
      <c r="B86" t="s">
        <v>0</v>
      </c>
      <c r="C86" s="1">
        <v>5459871</v>
      </c>
      <c r="D86" s="1">
        <v>2485503</v>
      </c>
      <c r="E86" s="1">
        <v>1105553</v>
      </c>
      <c r="F86" s="3">
        <f>+dataImportExport[[#This Row],[Importaciones graneles líquido]]+dataImportExport[[#This Row],[Importaciones graneles sólidos]]+dataImportExport[[#This Row],[Importaciones mercancía general]]</f>
        <v>9050927</v>
      </c>
      <c r="G86" s="1">
        <v>1033275</v>
      </c>
      <c r="H86" s="1">
        <v>300464</v>
      </c>
      <c r="I86" s="1">
        <v>508526</v>
      </c>
      <c r="J86" s="3">
        <f>+dataImportExport[[#This Row],[Exportaciones graneles líquidos]]+dataImportExport[[#This Row],[Exportaciones graneles sólidos]]+dataImportExport[[#This Row],[Exportaciones mercancía general]]</f>
        <v>1842265</v>
      </c>
      <c r="K86" s="3">
        <f>+dataImportExport[[#This Row],[TOTAL Importaciones]]+dataImportExport[[#This Row],[TOTAL Exportaciones]]</f>
        <v>10893192</v>
      </c>
      <c r="L86" s="1">
        <v>1745984</v>
      </c>
    </row>
    <row r="87" spans="1:12" hidden="1" x14ac:dyDescent="0.25">
      <c r="A87">
        <v>2008</v>
      </c>
      <c r="B87" t="s">
        <v>1</v>
      </c>
      <c r="C87" s="1">
        <v>74151</v>
      </c>
      <c r="D87" s="1">
        <v>715890</v>
      </c>
      <c r="E87" s="1">
        <v>195467</v>
      </c>
      <c r="F87" s="3">
        <f>+dataImportExport[[#This Row],[Importaciones graneles líquido]]+dataImportExport[[#This Row],[Importaciones graneles sólidos]]+dataImportExport[[#This Row],[Importaciones mercancía general]]</f>
        <v>985508</v>
      </c>
      <c r="G87" s="1">
        <v>19</v>
      </c>
      <c r="H87" s="1">
        <v>173389</v>
      </c>
      <c r="I87" s="1">
        <v>166627</v>
      </c>
      <c r="J87" s="3">
        <f>+dataImportExport[[#This Row],[Exportaciones graneles líquidos]]+dataImportExport[[#This Row],[Exportaciones graneles sólidos]]+dataImportExport[[#This Row],[Exportaciones mercancía general]]</f>
        <v>340035</v>
      </c>
      <c r="K87" s="3">
        <f>+dataImportExport[[#This Row],[TOTAL Importaciones]]+dataImportExport[[#This Row],[TOTAL Exportaciones]]</f>
        <v>1325543</v>
      </c>
      <c r="L87" s="1">
        <v>1044200</v>
      </c>
    </row>
    <row r="88" spans="1:12" hidden="1" x14ac:dyDescent="0.25">
      <c r="A88">
        <v>2008</v>
      </c>
      <c r="B88" t="s">
        <v>2</v>
      </c>
      <c r="C88" s="1">
        <v>3199</v>
      </c>
      <c r="D88" s="1">
        <v>3093536</v>
      </c>
      <c r="E88" s="1">
        <v>211191</v>
      </c>
      <c r="F88" s="3">
        <f>+dataImportExport[[#This Row],[Importaciones graneles líquido]]+dataImportExport[[#This Row],[Importaciones graneles sólidos]]+dataImportExport[[#This Row],[Importaciones mercancía general]]</f>
        <v>3307926</v>
      </c>
      <c r="G88" s="1">
        <v>0</v>
      </c>
      <c r="H88" s="1">
        <v>1107490</v>
      </c>
      <c r="I88" s="1">
        <v>155443</v>
      </c>
      <c r="J88" s="3">
        <f>+dataImportExport[[#This Row],[Exportaciones graneles líquidos]]+dataImportExport[[#This Row],[Exportaciones graneles sólidos]]+dataImportExport[[#This Row],[Exportaciones mercancía general]]</f>
        <v>1262933</v>
      </c>
      <c r="K88" s="3">
        <f>+dataImportExport[[#This Row],[TOTAL Importaciones]]+dataImportExport[[#This Row],[TOTAL Exportaciones]]</f>
        <v>4570859</v>
      </c>
      <c r="L88" s="1">
        <v>908211</v>
      </c>
    </row>
    <row r="89" spans="1:12" hidden="1" x14ac:dyDescent="0.25">
      <c r="A89">
        <v>2008</v>
      </c>
      <c r="B89" t="s">
        <v>3</v>
      </c>
      <c r="C89" s="1">
        <v>219149</v>
      </c>
      <c r="D89" s="1">
        <v>1557185</v>
      </c>
      <c r="E89" s="1">
        <v>422784</v>
      </c>
      <c r="F89" s="3">
        <f>+dataImportExport[[#This Row],[Importaciones graneles líquido]]+dataImportExport[[#This Row],[Importaciones graneles sólidos]]+dataImportExport[[#This Row],[Importaciones mercancía general]]</f>
        <v>2199118</v>
      </c>
      <c r="G89" s="1">
        <v>175937</v>
      </c>
      <c r="H89" s="1">
        <v>976985</v>
      </c>
      <c r="I89" s="1">
        <v>735273</v>
      </c>
      <c r="J89" s="3">
        <f>+dataImportExport[[#This Row],[Exportaciones graneles líquidos]]+dataImportExport[[#This Row],[Exportaciones graneles sólidos]]+dataImportExport[[#This Row],[Exportaciones mercancía general]]</f>
        <v>1888195</v>
      </c>
      <c r="K89" s="3">
        <f>+dataImportExport[[#This Row],[TOTAL Importaciones]]+dataImportExport[[#This Row],[TOTAL Exportaciones]]</f>
        <v>4087313</v>
      </c>
      <c r="L89" s="1">
        <v>782292</v>
      </c>
    </row>
    <row r="90" spans="1:12" hidden="1" x14ac:dyDescent="0.25">
      <c r="A90">
        <v>2008</v>
      </c>
      <c r="B90" t="s">
        <v>4</v>
      </c>
      <c r="C90" s="1">
        <v>13492445</v>
      </c>
      <c r="D90" s="1">
        <v>1241709</v>
      </c>
      <c r="E90" s="1">
        <v>1897509</v>
      </c>
      <c r="F90" s="3">
        <f>+dataImportExport[[#This Row],[Importaciones graneles líquido]]+dataImportExport[[#This Row],[Importaciones graneles sólidos]]+dataImportExport[[#This Row],[Importaciones mercancía general]]</f>
        <v>16631663</v>
      </c>
      <c r="G90" s="1">
        <v>3398326</v>
      </c>
      <c r="H90" s="1">
        <v>5753</v>
      </c>
      <c r="I90" s="1">
        <v>1860257</v>
      </c>
      <c r="J90" s="3">
        <f>+dataImportExport[[#This Row],[Exportaciones graneles líquidos]]+dataImportExport[[#This Row],[Exportaciones graneles sólidos]]+dataImportExport[[#This Row],[Exportaciones mercancía general]]</f>
        <v>5264336</v>
      </c>
      <c r="K90" s="3">
        <f>+dataImportExport[[#This Row],[TOTAL Importaciones]]+dataImportExport[[#This Row],[TOTAL Exportaciones]]</f>
        <v>21895999</v>
      </c>
      <c r="L90" s="1">
        <v>5924910</v>
      </c>
    </row>
    <row r="91" spans="1:12" hidden="1" x14ac:dyDescent="0.25">
      <c r="A91">
        <v>2008</v>
      </c>
      <c r="B91" t="s">
        <v>5</v>
      </c>
      <c r="C91" s="1">
        <v>161681</v>
      </c>
      <c r="D91" s="1">
        <v>1490718</v>
      </c>
      <c r="E91" s="1">
        <v>409835</v>
      </c>
      <c r="F91" s="3">
        <f>+dataImportExport[[#This Row],[Importaciones graneles líquido]]+dataImportExport[[#This Row],[Importaciones graneles sólidos]]+dataImportExport[[#This Row],[Importaciones mercancía general]]</f>
        <v>2062234</v>
      </c>
      <c r="G91" s="1">
        <v>7659</v>
      </c>
      <c r="H91" s="1">
        <v>207374</v>
      </c>
      <c r="I91" s="1">
        <v>834327</v>
      </c>
      <c r="J91" s="3">
        <f>+dataImportExport[[#This Row],[Exportaciones graneles líquidos]]+dataImportExport[[#This Row],[Exportaciones graneles sólidos]]+dataImportExport[[#This Row],[Exportaciones mercancía general]]</f>
        <v>1049360</v>
      </c>
      <c r="K91" s="3">
        <f>+dataImportExport[[#This Row],[TOTAL Importaciones]]+dataImportExport[[#This Row],[TOTAL Exportaciones]]</f>
        <v>3111594</v>
      </c>
      <c r="L91" s="1">
        <v>926727</v>
      </c>
    </row>
    <row r="92" spans="1:12" hidden="1" x14ac:dyDescent="0.25">
      <c r="A92">
        <v>2008</v>
      </c>
      <c r="B92" t="s">
        <v>12</v>
      </c>
      <c r="C92" s="1">
        <v>725623</v>
      </c>
      <c r="D92" s="1">
        <v>243253</v>
      </c>
      <c r="E92" s="1">
        <v>27799</v>
      </c>
      <c r="F92" s="3">
        <f>+dataImportExport[[#This Row],[Importaciones graneles líquido]]+dataImportExport[[#This Row],[Importaciones graneles sólidos]]+dataImportExport[[#This Row],[Importaciones mercancía general]]</f>
        <v>996675</v>
      </c>
      <c r="G92" s="1">
        <v>0</v>
      </c>
      <c r="H92" s="1">
        <v>13691</v>
      </c>
      <c r="I92" s="1">
        <v>42460</v>
      </c>
      <c r="J92" s="3">
        <f>+dataImportExport[[#This Row],[Exportaciones graneles líquidos]]+dataImportExport[[#This Row],[Exportaciones graneles sólidos]]+dataImportExport[[#This Row],[Exportaciones mercancía general]]</f>
        <v>56151</v>
      </c>
      <c r="K92" s="3">
        <f>+dataImportExport[[#This Row],[TOTAL Importaciones]]+dataImportExport[[#This Row],[TOTAL Exportaciones]]</f>
        <v>1052826</v>
      </c>
      <c r="L92" s="1">
        <v>7428512</v>
      </c>
    </row>
    <row r="93" spans="1:12" hidden="1" x14ac:dyDescent="0.25">
      <c r="A93">
        <v>2008</v>
      </c>
      <c r="B93" t="s">
        <v>13</v>
      </c>
      <c r="C93" s="1">
        <v>9995751</v>
      </c>
      <c r="D93" s="1">
        <v>2478561</v>
      </c>
      <c r="E93" s="1">
        <v>6377914</v>
      </c>
      <c r="F93" s="3">
        <f>+dataImportExport[[#This Row],[Importaciones graneles líquido]]+dataImportExport[[#This Row],[Importaciones graneles sólidos]]+dataImportExport[[#This Row],[Importaciones mercancía general]]</f>
        <v>18852226</v>
      </c>
      <c r="G93" s="1">
        <v>235707</v>
      </c>
      <c r="H93" s="1">
        <v>468200</v>
      </c>
      <c r="I93" s="1">
        <v>6660923</v>
      </c>
      <c r="J93" s="3">
        <f>+dataImportExport[[#This Row],[Exportaciones graneles líquidos]]+dataImportExport[[#This Row],[Exportaciones graneles sólidos]]+dataImportExport[[#This Row],[Exportaciones mercancía general]]</f>
        <v>7364830</v>
      </c>
      <c r="K93" s="3">
        <f>+dataImportExport[[#This Row],[TOTAL Importaciones]]+dataImportExport[[#This Row],[TOTAL Exportaciones]]</f>
        <v>26217056</v>
      </c>
      <c r="L93" s="1">
        <v>5048761</v>
      </c>
    </row>
    <row r="94" spans="1:12" hidden="1" x14ac:dyDescent="0.25">
      <c r="A94">
        <v>2008</v>
      </c>
      <c r="B94" t="s">
        <v>14</v>
      </c>
      <c r="C94" s="1">
        <v>18012567</v>
      </c>
      <c r="D94" s="1">
        <v>4046787</v>
      </c>
      <c r="E94" s="1">
        <v>4362580</v>
      </c>
      <c r="F94" s="3">
        <f>+dataImportExport[[#This Row],[Importaciones graneles líquido]]+dataImportExport[[#This Row],[Importaciones graneles sólidos]]+dataImportExport[[#This Row],[Importaciones mercancía general]]</f>
        <v>26421934</v>
      </c>
      <c r="G94" s="1">
        <v>3441010</v>
      </c>
      <c r="H94" s="1">
        <v>594990</v>
      </c>
      <c r="I94" s="1">
        <v>3540446</v>
      </c>
      <c r="J94" s="3">
        <f>+dataImportExport[[#This Row],[Exportaciones graneles líquidos]]+dataImportExport[[#This Row],[Exportaciones graneles sólidos]]+dataImportExport[[#This Row],[Exportaciones mercancía general]]</f>
        <v>7576446</v>
      </c>
      <c r="K94" s="3">
        <f>+dataImportExport[[#This Row],[TOTAL Importaciones]]+dataImportExport[[#This Row],[TOTAL Exportaciones]]</f>
        <v>33998380</v>
      </c>
      <c r="L94" s="1">
        <v>3389777</v>
      </c>
    </row>
    <row r="95" spans="1:12" hidden="1" x14ac:dyDescent="0.25">
      <c r="A95">
        <v>2008</v>
      </c>
      <c r="B95" t="s">
        <v>15</v>
      </c>
      <c r="C95" s="1">
        <v>16306490</v>
      </c>
      <c r="D95" s="1">
        <v>4010332</v>
      </c>
      <c r="E95" s="1">
        <v>526798</v>
      </c>
      <c r="F95" s="3">
        <f>+dataImportExport[[#This Row],[Importaciones graneles líquido]]+dataImportExport[[#This Row],[Importaciones graneles sólidos]]+dataImportExport[[#This Row],[Importaciones mercancía general]]</f>
        <v>20843620</v>
      </c>
      <c r="G95" s="1">
        <v>574004</v>
      </c>
      <c r="H95" s="1">
        <v>156765</v>
      </c>
      <c r="I95" s="1">
        <v>282149</v>
      </c>
      <c r="J95" s="3">
        <f>+dataImportExport[[#This Row],[Exportaciones graneles líquidos]]+dataImportExport[[#This Row],[Exportaciones graneles sólidos]]+dataImportExport[[#This Row],[Exportaciones mercancía general]]</f>
        <v>1012918</v>
      </c>
      <c r="K95" s="3">
        <f>+dataImportExport[[#This Row],[TOTAL Importaciones]]+dataImportExport[[#This Row],[TOTAL Exportaciones]]</f>
        <v>21856538</v>
      </c>
      <c r="L95" s="1">
        <v>3564826</v>
      </c>
    </row>
    <row r="96" spans="1:12" hidden="1" x14ac:dyDescent="0.25">
      <c r="A96">
        <v>2008</v>
      </c>
      <c r="B96" t="s">
        <v>16</v>
      </c>
      <c r="C96" s="1">
        <v>5717232</v>
      </c>
      <c r="D96" s="1">
        <v>3552225</v>
      </c>
      <c r="E96" s="1">
        <v>185509</v>
      </c>
      <c r="F96" s="3">
        <f>+dataImportExport[[#This Row],[Importaciones graneles líquido]]+dataImportExport[[#This Row],[Importaciones graneles sólidos]]+dataImportExport[[#This Row],[Importaciones mercancía general]]</f>
        <v>9454966</v>
      </c>
      <c r="G96" s="1">
        <v>1120131</v>
      </c>
      <c r="H96" s="1">
        <v>322788</v>
      </c>
      <c r="I96" s="1">
        <v>1374914</v>
      </c>
      <c r="J96" s="3">
        <f>+dataImportExport[[#This Row],[Exportaciones graneles líquidos]]+dataImportExport[[#This Row],[Exportaciones graneles sólidos]]+dataImportExport[[#This Row],[Exportaciones mercancía general]]</f>
        <v>2817833</v>
      </c>
      <c r="K96" s="3">
        <f>+dataImportExport[[#This Row],[TOTAL Importaciones]]+dataImportExport[[#This Row],[TOTAL Exportaciones]]</f>
        <v>12272799</v>
      </c>
      <c r="L96" s="1">
        <v>1070428</v>
      </c>
    </row>
    <row r="97" spans="1:12" hidden="1" x14ac:dyDescent="0.25">
      <c r="A97">
        <v>2008</v>
      </c>
      <c r="B97" t="s">
        <v>17</v>
      </c>
      <c r="C97" s="1">
        <v>57238</v>
      </c>
      <c r="D97" s="1">
        <v>0</v>
      </c>
      <c r="E97" s="1">
        <v>74641</v>
      </c>
      <c r="F97" s="3">
        <f>+dataImportExport[[#This Row],[Importaciones graneles líquido]]+dataImportExport[[#This Row],[Importaciones graneles sólidos]]+dataImportExport[[#This Row],[Importaciones mercancía general]]</f>
        <v>131879</v>
      </c>
      <c r="G97" s="1">
        <v>0</v>
      </c>
      <c r="H97" s="1">
        <v>0</v>
      </c>
      <c r="I97" s="1">
        <v>6096</v>
      </c>
      <c r="J97" s="3">
        <f>+dataImportExport[[#This Row],[Exportaciones graneles líquidos]]+dataImportExport[[#This Row],[Exportaciones graneles sólidos]]+dataImportExport[[#This Row],[Exportaciones mercancía general]]</f>
        <v>6096</v>
      </c>
      <c r="K97" s="3">
        <f>+dataImportExport[[#This Row],[TOTAL Importaciones]]+dataImportExport[[#This Row],[TOTAL Exportaciones]]</f>
        <v>137975</v>
      </c>
      <c r="L97" s="1">
        <v>484404</v>
      </c>
    </row>
    <row r="98" spans="1:12" hidden="1" x14ac:dyDescent="0.25">
      <c r="A98">
        <v>2008</v>
      </c>
      <c r="B98" t="s">
        <v>18</v>
      </c>
      <c r="C98" s="1">
        <v>2064030</v>
      </c>
      <c r="D98" s="1">
        <v>8363187</v>
      </c>
      <c r="E98" s="1">
        <v>322485</v>
      </c>
      <c r="F98" s="3">
        <f>+dataImportExport[[#This Row],[Importaciones graneles líquido]]+dataImportExport[[#This Row],[Importaciones graneles sólidos]]+dataImportExport[[#This Row],[Importaciones mercancía general]]</f>
        <v>10749702</v>
      </c>
      <c r="G98" s="1">
        <v>506</v>
      </c>
      <c r="H98" s="1">
        <v>768816</v>
      </c>
      <c r="I98" s="1">
        <v>488325</v>
      </c>
      <c r="J98" s="3">
        <f>+dataImportExport[[#This Row],[Exportaciones graneles líquidos]]+dataImportExport[[#This Row],[Exportaciones graneles sólidos]]+dataImportExport[[#This Row],[Exportaciones mercancía general]]</f>
        <v>1257647</v>
      </c>
      <c r="K98" s="3">
        <f>+dataImportExport[[#This Row],[TOTAL Importaciones]]+dataImportExport[[#This Row],[TOTAL Exportaciones]]</f>
        <v>12007349</v>
      </c>
      <c r="L98" s="1">
        <v>793612</v>
      </c>
    </row>
    <row r="99" spans="1:12" hidden="1" x14ac:dyDescent="0.25">
      <c r="A99">
        <v>2008</v>
      </c>
      <c r="B99" t="s">
        <v>19</v>
      </c>
      <c r="C99" s="1">
        <v>886977</v>
      </c>
      <c r="D99" s="1">
        <v>15103188</v>
      </c>
      <c r="E99" s="1">
        <v>309543</v>
      </c>
      <c r="F99" s="3">
        <f>+dataImportExport[[#This Row],[Importaciones graneles líquido]]+dataImportExport[[#This Row],[Importaciones graneles sólidos]]+dataImportExport[[#This Row],[Importaciones mercancía general]]</f>
        <v>16299708</v>
      </c>
      <c r="G99" s="1">
        <v>1599</v>
      </c>
      <c r="H99" s="1">
        <v>265992</v>
      </c>
      <c r="I99" s="1">
        <v>514126</v>
      </c>
      <c r="J99" s="3">
        <f>+dataImportExport[[#This Row],[Exportaciones graneles líquidos]]+dataImportExport[[#This Row],[Exportaciones graneles sólidos]]+dataImportExport[[#This Row],[Exportaciones mercancía general]]</f>
        <v>781717</v>
      </c>
      <c r="K99" s="3">
        <f>+dataImportExport[[#This Row],[TOTAL Importaciones]]+dataImportExport[[#This Row],[TOTAL Exportaciones]]</f>
        <v>17081425</v>
      </c>
      <c r="L99" s="1">
        <v>1611244</v>
      </c>
    </row>
    <row r="100" spans="1:12" hidden="1" x14ac:dyDescent="0.25">
      <c r="A100">
        <v>2008</v>
      </c>
      <c r="B100" t="s">
        <v>20</v>
      </c>
      <c r="C100" s="1">
        <v>10416790</v>
      </c>
      <c r="D100" s="1">
        <v>5424073</v>
      </c>
      <c r="E100" s="1">
        <v>83275</v>
      </c>
      <c r="F100" s="3">
        <f>+dataImportExport[[#This Row],[Importaciones graneles líquido]]+dataImportExport[[#This Row],[Importaciones graneles sólidos]]+dataImportExport[[#This Row],[Importaciones mercancía general]]</f>
        <v>15924138</v>
      </c>
      <c r="G100" s="1">
        <v>1408028</v>
      </c>
      <c r="H100" s="1">
        <v>550063</v>
      </c>
      <c r="I100" s="1">
        <v>359902</v>
      </c>
      <c r="J100" s="3">
        <f>+dataImportExport[[#This Row],[Exportaciones graneles líquidos]]+dataImportExport[[#This Row],[Exportaciones graneles sólidos]]+dataImportExport[[#This Row],[Exportaciones mercancía general]]</f>
        <v>2317993</v>
      </c>
      <c r="K100" s="3">
        <f>+dataImportExport[[#This Row],[TOTAL Importaciones]]+dataImportExport[[#This Row],[TOTAL Exportaciones]]</f>
        <v>18242131</v>
      </c>
      <c r="L100" s="1">
        <v>2341970</v>
      </c>
    </row>
    <row r="101" spans="1:12" hidden="1" x14ac:dyDescent="0.25">
      <c r="A101">
        <v>2008</v>
      </c>
      <c r="B101" t="s">
        <v>21</v>
      </c>
      <c r="C101" s="1">
        <v>1388555</v>
      </c>
      <c r="D101" s="1">
        <v>590915</v>
      </c>
      <c r="E101" s="1">
        <v>515195</v>
      </c>
      <c r="F101" s="3">
        <f>+dataImportExport[[#This Row],[Importaciones graneles líquido]]+dataImportExport[[#This Row],[Importaciones graneles sólidos]]+dataImportExport[[#This Row],[Importaciones mercancía general]]</f>
        <v>2494665</v>
      </c>
      <c r="G101" s="1">
        <v>414177</v>
      </c>
      <c r="H101" s="1">
        <v>82</v>
      </c>
      <c r="I101" s="1">
        <v>245273</v>
      </c>
      <c r="J101" s="3">
        <f>+dataImportExport[[#This Row],[Exportaciones graneles líquidos]]+dataImportExport[[#This Row],[Exportaciones graneles sólidos]]+dataImportExport[[#This Row],[Exportaciones mercancía general]]</f>
        <v>659532</v>
      </c>
      <c r="K101" s="3">
        <f>+dataImportExport[[#This Row],[TOTAL Importaciones]]+dataImportExport[[#This Row],[TOTAL Exportaciones]]</f>
        <v>3154197</v>
      </c>
      <c r="L101" s="1">
        <v>6893089</v>
      </c>
    </row>
    <row r="102" spans="1:12" hidden="1" x14ac:dyDescent="0.25">
      <c r="A102">
        <v>2008</v>
      </c>
      <c r="B102" t="s">
        <v>22</v>
      </c>
      <c r="C102" s="1">
        <v>42750</v>
      </c>
      <c r="D102" s="1">
        <v>1030058</v>
      </c>
      <c r="E102" s="1">
        <v>71898</v>
      </c>
      <c r="F102" s="3">
        <f>+dataImportExport[[#This Row],[Importaciones graneles líquido]]+dataImportExport[[#This Row],[Importaciones graneles sólidos]]+dataImportExport[[#This Row],[Importaciones mercancía general]]</f>
        <v>1144706</v>
      </c>
      <c r="G102" s="1">
        <v>66998</v>
      </c>
      <c r="H102" s="1">
        <v>231193</v>
      </c>
      <c r="I102" s="1">
        <v>16618</v>
      </c>
      <c r="J102" s="3">
        <f>+dataImportExport[[#This Row],[Exportaciones graneles líquidos]]+dataImportExport[[#This Row],[Exportaciones graneles sólidos]]+dataImportExport[[#This Row],[Exportaciones mercancía general]]</f>
        <v>314809</v>
      </c>
      <c r="K102" s="3">
        <f>+dataImportExport[[#This Row],[TOTAL Importaciones]]+dataImportExport[[#This Row],[TOTAL Exportaciones]]</f>
        <v>1459515</v>
      </c>
      <c r="L102" s="1">
        <v>371424</v>
      </c>
    </row>
    <row r="103" spans="1:12" hidden="1" x14ac:dyDescent="0.25">
      <c r="A103">
        <v>2008</v>
      </c>
      <c r="B103" t="s">
        <v>23</v>
      </c>
      <c r="C103" s="1">
        <v>0</v>
      </c>
      <c r="D103" s="1">
        <v>786570</v>
      </c>
      <c r="E103" s="1">
        <v>174250</v>
      </c>
      <c r="F103" s="3">
        <f>+dataImportExport[[#This Row],[Importaciones graneles líquido]]+dataImportExport[[#This Row],[Importaciones graneles sólidos]]+dataImportExport[[#This Row],[Importaciones mercancía general]]</f>
        <v>960820</v>
      </c>
      <c r="G103" s="1">
        <v>0</v>
      </c>
      <c r="H103" s="1">
        <v>10224</v>
      </c>
      <c r="I103" s="1">
        <v>410787</v>
      </c>
      <c r="J103" s="3">
        <f>+dataImportExport[[#This Row],[Exportaciones graneles líquidos]]+dataImportExport[[#This Row],[Exportaciones graneles sólidos]]+dataImportExport[[#This Row],[Exportaciones mercancía general]]</f>
        <v>421011</v>
      </c>
      <c r="K103" s="3">
        <f>+dataImportExport[[#This Row],[TOTAL Importaciones]]+dataImportExport[[#This Row],[TOTAL Exportaciones]]</f>
        <v>1381831</v>
      </c>
      <c r="L103" s="1">
        <v>186233</v>
      </c>
    </row>
    <row r="104" spans="1:12" hidden="1" x14ac:dyDescent="0.25">
      <c r="A104">
        <v>2008</v>
      </c>
      <c r="B104" t="s">
        <v>24</v>
      </c>
      <c r="C104" s="1">
        <v>20270</v>
      </c>
      <c r="D104" s="1">
        <v>3101</v>
      </c>
      <c r="E104" s="1">
        <v>99911</v>
      </c>
      <c r="F104" s="3">
        <f>+dataImportExport[[#This Row],[Importaciones graneles líquido]]+dataImportExport[[#This Row],[Importaciones graneles sólidos]]+dataImportExport[[#This Row],[Importaciones mercancía general]]</f>
        <v>123282</v>
      </c>
      <c r="G104" s="1">
        <v>0</v>
      </c>
      <c r="H104" s="1">
        <v>0</v>
      </c>
      <c r="I104" s="1">
        <v>985</v>
      </c>
      <c r="J104" s="3">
        <f>+dataImportExport[[#This Row],[Exportaciones graneles líquidos]]+dataImportExport[[#This Row],[Exportaciones graneles sólidos]]+dataImportExport[[#This Row],[Exportaciones mercancía general]]</f>
        <v>985</v>
      </c>
      <c r="K104" s="3">
        <f>+dataImportExport[[#This Row],[TOTAL Importaciones]]+dataImportExport[[#This Row],[TOTAL Exportaciones]]</f>
        <v>124267</v>
      </c>
      <c r="L104" s="1">
        <v>355365</v>
      </c>
    </row>
    <row r="105" spans="1:12" hidden="1" x14ac:dyDescent="0.25">
      <c r="A105">
        <v>2008</v>
      </c>
      <c r="B105" t="s">
        <v>6</v>
      </c>
      <c r="C105" s="1">
        <v>931611</v>
      </c>
      <c r="D105" s="1">
        <v>355469</v>
      </c>
      <c r="E105" s="1">
        <v>168249</v>
      </c>
      <c r="F105" s="3">
        <f>+dataImportExport[[#This Row],[Importaciones graneles líquido]]+dataImportExport[[#This Row],[Importaciones graneles sólidos]]+dataImportExport[[#This Row],[Importaciones mercancía general]]</f>
        <v>1455329</v>
      </c>
      <c r="G105" s="1">
        <v>15476</v>
      </c>
      <c r="H105" s="1">
        <v>284722</v>
      </c>
      <c r="I105" s="1">
        <v>23556</v>
      </c>
      <c r="J105" s="3">
        <f>+dataImportExport[[#This Row],[Exportaciones graneles líquidos]]+dataImportExport[[#This Row],[Exportaciones graneles sólidos]]+dataImportExport[[#This Row],[Exportaciones mercancía general]]</f>
        <v>323754</v>
      </c>
      <c r="K105" s="3">
        <f>+dataImportExport[[#This Row],[TOTAL Importaciones]]+dataImportExport[[#This Row],[TOTAL Exportaciones]]</f>
        <v>1779083</v>
      </c>
      <c r="L105" s="1">
        <v>589633</v>
      </c>
    </row>
    <row r="106" spans="1:12" hidden="1" x14ac:dyDescent="0.25">
      <c r="A106">
        <v>2008</v>
      </c>
      <c r="B106" t="s">
        <v>25</v>
      </c>
      <c r="C106" s="1">
        <v>0</v>
      </c>
      <c r="D106" s="1">
        <v>2019850</v>
      </c>
      <c r="E106" s="1">
        <v>840329</v>
      </c>
      <c r="F106" s="3">
        <f>+dataImportExport[[#This Row],[Importaciones graneles líquido]]+dataImportExport[[#This Row],[Importaciones graneles sólidos]]+dataImportExport[[#This Row],[Importaciones mercancía general]]</f>
        <v>2860179</v>
      </c>
      <c r="G106" s="1">
        <v>0</v>
      </c>
      <c r="H106" s="1">
        <v>46388</v>
      </c>
      <c r="I106" s="1">
        <v>1450907</v>
      </c>
      <c r="J106" s="3">
        <f>+dataImportExport[[#This Row],[Exportaciones graneles líquidos]]+dataImportExport[[#This Row],[Exportaciones graneles sólidos]]+dataImportExport[[#This Row],[Exportaciones mercancía general]]</f>
        <v>1497295</v>
      </c>
      <c r="K106" s="3">
        <f>+dataImportExport[[#This Row],[TOTAL Importaciones]]+dataImportExport[[#This Row],[TOTAL Exportaciones]]</f>
        <v>4357474</v>
      </c>
      <c r="L106" s="1">
        <v>367704</v>
      </c>
    </row>
    <row r="107" spans="1:12" hidden="1" x14ac:dyDescent="0.25">
      <c r="A107">
        <v>2008</v>
      </c>
      <c r="B107" t="s">
        <v>7</v>
      </c>
      <c r="C107" s="1">
        <v>5513417</v>
      </c>
      <c r="D107" s="1">
        <v>631408</v>
      </c>
      <c r="E107" s="1">
        <v>418408</v>
      </c>
      <c r="F107" s="3">
        <f>+dataImportExport[[#This Row],[Importaciones graneles líquido]]+dataImportExport[[#This Row],[Importaciones graneles sólidos]]+dataImportExport[[#This Row],[Importaciones mercancía general]]</f>
        <v>6563233</v>
      </c>
      <c r="G107" s="1">
        <v>569360</v>
      </c>
      <c r="H107" s="1">
        <v>6451</v>
      </c>
      <c r="I107" s="1">
        <v>67214</v>
      </c>
      <c r="J107" s="3">
        <f>+dataImportExport[[#This Row],[Exportaciones graneles líquidos]]+dataImportExport[[#This Row],[Exportaciones graneles sólidos]]+dataImportExport[[#This Row],[Exportaciones mercancía general]]</f>
        <v>643025</v>
      </c>
      <c r="K107" s="3">
        <f>+dataImportExport[[#This Row],[TOTAL Importaciones]]+dataImportExport[[#This Row],[TOTAL Exportaciones]]</f>
        <v>7206258</v>
      </c>
      <c r="L107" s="1">
        <v>7381960</v>
      </c>
    </row>
    <row r="108" spans="1:12" hidden="1" x14ac:dyDescent="0.25">
      <c r="A108">
        <v>2008</v>
      </c>
      <c r="B108" t="s">
        <v>26</v>
      </c>
      <c r="C108" s="1">
        <v>256902</v>
      </c>
      <c r="D108" s="1">
        <v>2659835</v>
      </c>
      <c r="E108" s="1">
        <v>715902</v>
      </c>
      <c r="F108" s="3">
        <f>+dataImportExport[[#This Row],[Importaciones graneles líquido]]+dataImportExport[[#This Row],[Importaciones graneles sólidos]]+dataImportExport[[#This Row],[Importaciones mercancía general]]</f>
        <v>3632639</v>
      </c>
      <c r="G108" s="1">
        <v>56559</v>
      </c>
      <c r="H108" s="1">
        <v>847063</v>
      </c>
      <c r="I108" s="1">
        <v>467713</v>
      </c>
      <c r="J108" s="3">
        <f>+dataImportExport[[#This Row],[Exportaciones graneles líquidos]]+dataImportExport[[#This Row],[Exportaciones graneles sólidos]]+dataImportExport[[#This Row],[Exportaciones mercancía general]]</f>
        <v>1371335</v>
      </c>
      <c r="K108" s="3">
        <f>+dataImportExport[[#This Row],[TOTAL Importaciones]]+dataImportExport[[#This Row],[TOTAL Exportaciones]]</f>
        <v>5003974</v>
      </c>
      <c r="L108" s="1">
        <v>254027</v>
      </c>
    </row>
    <row r="109" spans="1:12" hidden="1" x14ac:dyDescent="0.25">
      <c r="A109">
        <v>2008</v>
      </c>
      <c r="B109" t="s">
        <v>27</v>
      </c>
      <c r="C109" s="1">
        <v>157004</v>
      </c>
      <c r="D109" s="1">
        <v>1657695</v>
      </c>
      <c r="E109" s="1">
        <v>421788</v>
      </c>
      <c r="F109" s="3">
        <f>+dataImportExport[[#This Row],[Importaciones graneles líquido]]+dataImportExport[[#This Row],[Importaciones graneles sólidos]]+dataImportExport[[#This Row],[Importaciones mercancía general]]</f>
        <v>2236487</v>
      </c>
      <c r="G109" s="1">
        <v>30970</v>
      </c>
      <c r="H109" s="1">
        <v>535571</v>
      </c>
      <c r="I109" s="1">
        <v>488043</v>
      </c>
      <c r="J109" s="3">
        <f>+dataImportExport[[#This Row],[Exportaciones graneles líquidos]]+dataImportExport[[#This Row],[Exportaciones graneles sólidos]]+dataImportExport[[#This Row],[Exportaciones mercancía general]]</f>
        <v>1054584</v>
      </c>
      <c r="K109" s="3">
        <f>+dataImportExport[[#This Row],[TOTAL Importaciones]]+dataImportExport[[#This Row],[TOTAL Exportaciones]]</f>
        <v>3291071</v>
      </c>
      <c r="L109" s="1">
        <v>923971</v>
      </c>
    </row>
    <row r="110" spans="1:12" hidden="1" x14ac:dyDescent="0.25">
      <c r="A110">
        <v>2008</v>
      </c>
      <c r="B110" t="s">
        <v>28</v>
      </c>
      <c r="C110" s="1">
        <v>12900352</v>
      </c>
      <c r="D110" s="1">
        <v>7643629</v>
      </c>
      <c r="E110" s="1">
        <v>928292</v>
      </c>
      <c r="F110" s="3">
        <f>+dataImportExport[[#This Row],[Importaciones graneles líquido]]+dataImportExport[[#This Row],[Importaciones graneles sólidos]]+dataImportExport[[#This Row],[Importaciones mercancía general]]</f>
        <v>21472273</v>
      </c>
      <c r="G110" s="1">
        <v>1986542</v>
      </c>
      <c r="H110" s="1">
        <v>205310</v>
      </c>
      <c r="I110" s="1">
        <v>307182</v>
      </c>
      <c r="J110" s="3">
        <f>+dataImportExport[[#This Row],[Exportaciones graneles líquidos]]+dataImportExport[[#This Row],[Exportaciones graneles sólidos]]+dataImportExport[[#This Row],[Exportaciones mercancía general]]</f>
        <v>2499034</v>
      </c>
      <c r="K110" s="3">
        <f>+dataImportExport[[#This Row],[TOTAL Importaciones]]+dataImportExport[[#This Row],[TOTAL Exportaciones]]</f>
        <v>23971307</v>
      </c>
      <c r="L110" s="1">
        <v>4590059</v>
      </c>
    </row>
    <row r="111" spans="1:12" hidden="1" x14ac:dyDescent="0.25">
      <c r="A111">
        <v>2008</v>
      </c>
      <c r="B111" t="s">
        <v>29</v>
      </c>
      <c r="C111" s="1">
        <v>5330793</v>
      </c>
      <c r="D111" s="1">
        <v>4292538</v>
      </c>
      <c r="E111" s="1">
        <v>8217881</v>
      </c>
      <c r="F111" s="3">
        <f>+dataImportExport[[#This Row],[Importaciones graneles líquido]]+dataImportExport[[#This Row],[Importaciones graneles sólidos]]+dataImportExport[[#This Row],[Importaciones mercancía general]]</f>
        <v>17841212</v>
      </c>
      <c r="G111" s="1">
        <v>316382</v>
      </c>
      <c r="H111" s="1">
        <v>291342</v>
      </c>
      <c r="I111" s="1">
        <v>8598164</v>
      </c>
      <c r="J111" s="3">
        <f>+dataImportExport[[#This Row],[Exportaciones graneles líquidos]]+dataImportExport[[#This Row],[Exportaciones graneles sólidos]]+dataImportExport[[#This Row],[Exportaciones mercancía general]]</f>
        <v>9205888</v>
      </c>
      <c r="K111" s="3">
        <f>+dataImportExport[[#This Row],[TOTAL Importaciones]]+dataImportExport[[#This Row],[TOTAL Exportaciones]]</f>
        <v>27047100</v>
      </c>
      <c r="L111" s="1">
        <v>2909254</v>
      </c>
    </row>
    <row r="112" spans="1:12" hidden="1" x14ac:dyDescent="0.25">
      <c r="A112">
        <v>2008</v>
      </c>
      <c r="B112" t="s">
        <v>30</v>
      </c>
      <c r="C112" s="1">
        <v>58142</v>
      </c>
      <c r="D112" s="1">
        <v>5200</v>
      </c>
      <c r="E112" s="1">
        <v>1617729</v>
      </c>
      <c r="F112" s="3">
        <f>+dataImportExport[[#This Row],[Importaciones graneles líquido]]+dataImportExport[[#This Row],[Importaciones graneles sólidos]]+dataImportExport[[#This Row],[Importaciones mercancía general]]</f>
        <v>1681071</v>
      </c>
      <c r="G112" s="1">
        <v>0</v>
      </c>
      <c r="H112" s="1">
        <v>0</v>
      </c>
      <c r="I112" s="1">
        <v>1445851</v>
      </c>
      <c r="J112" s="3">
        <f>+dataImportExport[[#This Row],[Exportaciones graneles líquidos]]+dataImportExport[[#This Row],[Exportaciones graneles sólidos]]+dataImportExport[[#This Row],[Exportaciones mercancía general]]</f>
        <v>1445851</v>
      </c>
      <c r="K112" s="3">
        <f>+dataImportExport[[#This Row],[TOTAL Importaciones]]+dataImportExport[[#This Row],[TOTAL Exportaciones]]</f>
        <v>3126922</v>
      </c>
      <c r="L112" s="1">
        <v>675675</v>
      </c>
    </row>
    <row r="113" spans="1:12" hidden="1" x14ac:dyDescent="0.25">
      <c r="A113">
        <v>2008</v>
      </c>
      <c r="B113" t="s">
        <v>31</v>
      </c>
      <c r="C113" s="1">
        <v>279888</v>
      </c>
      <c r="D113" s="1">
        <v>311877</v>
      </c>
      <c r="E113" s="1">
        <v>75186</v>
      </c>
      <c r="F113" s="3">
        <f>+dataImportExport[[#This Row],[Importaciones graneles líquido]]+dataImportExport[[#This Row],[Importaciones graneles sólidos]]+dataImportExport[[#This Row],[Importaciones mercancía general]]</f>
        <v>666951</v>
      </c>
      <c r="G113" s="1">
        <v>3135</v>
      </c>
      <c r="H113" s="1">
        <v>0</v>
      </c>
      <c r="I113" s="1">
        <v>116735</v>
      </c>
      <c r="J113" s="3">
        <f>+dataImportExport[[#This Row],[Exportaciones graneles líquidos]]+dataImportExport[[#This Row],[Exportaciones graneles sólidos]]+dataImportExport[[#This Row],[Exportaciones mercancía general]]</f>
        <v>119870</v>
      </c>
      <c r="K113" s="3">
        <f>+dataImportExport[[#This Row],[TOTAL Importaciones]]+dataImportExport[[#This Row],[TOTAL Exportaciones]]</f>
        <v>786821</v>
      </c>
      <c r="L113" s="1">
        <v>295681</v>
      </c>
    </row>
    <row r="114" spans="1:12" hidden="1" x14ac:dyDescent="0.25">
      <c r="A114">
        <v>2009</v>
      </c>
      <c r="B114" t="s">
        <v>0</v>
      </c>
      <c r="C114" s="1">
        <v>4922422</v>
      </c>
      <c r="D114" s="1">
        <v>2542974</v>
      </c>
      <c r="E114" s="1">
        <v>870111</v>
      </c>
      <c r="F114" s="3">
        <f>+dataImportExport[[#This Row],[Importaciones graneles líquido]]+dataImportExport[[#This Row],[Importaciones graneles sólidos]]+dataImportExport[[#This Row],[Importaciones mercancía general]]</f>
        <v>8335507</v>
      </c>
      <c r="G114" s="1">
        <v>984379</v>
      </c>
      <c r="H114" s="1">
        <v>273444</v>
      </c>
      <c r="I114" s="1">
        <v>521215</v>
      </c>
      <c r="J114" s="3">
        <f>+dataImportExport[[#This Row],[Exportaciones graneles líquidos]]+dataImportExport[[#This Row],[Exportaciones graneles sólidos]]+dataImportExport[[#This Row],[Exportaciones mercancía general]]</f>
        <v>1779038</v>
      </c>
      <c r="K114" s="3">
        <f>+dataImportExport[[#This Row],[TOTAL Importaciones]]+dataImportExport[[#This Row],[TOTAL Exportaciones]]</f>
        <v>10114545</v>
      </c>
      <c r="L114" s="1">
        <v>1608665</v>
      </c>
    </row>
    <row r="115" spans="1:12" hidden="1" x14ac:dyDescent="0.25">
      <c r="A115">
        <v>2009</v>
      </c>
      <c r="B115" t="s">
        <v>1</v>
      </c>
      <c r="C115" s="1">
        <v>76685</v>
      </c>
      <c r="D115" s="1">
        <v>321021</v>
      </c>
      <c r="E115" s="1">
        <v>127461</v>
      </c>
      <c r="F115" s="3">
        <f>+dataImportExport[[#This Row],[Importaciones graneles líquido]]+dataImportExport[[#This Row],[Importaciones graneles sólidos]]+dataImportExport[[#This Row],[Importaciones mercancía general]]</f>
        <v>525167</v>
      </c>
      <c r="G115" s="1">
        <v>2333</v>
      </c>
      <c r="H115" s="1">
        <v>647214</v>
      </c>
      <c r="I115" s="1">
        <v>132475</v>
      </c>
      <c r="J115" s="3">
        <f>+dataImportExport[[#This Row],[Exportaciones graneles líquidos]]+dataImportExport[[#This Row],[Exportaciones graneles sólidos]]+dataImportExport[[#This Row],[Exportaciones mercancía general]]</f>
        <v>782022</v>
      </c>
      <c r="K115" s="3">
        <f>+dataImportExport[[#This Row],[TOTAL Importaciones]]+dataImportExport[[#This Row],[TOTAL Exportaciones]]</f>
        <v>1307189</v>
      </c>
      <c r="L115" s="1">
        <v>874380</v>
      </c>
    </row>
    <row r="116" spans="1:12" hidden="1" x14ac:dyDescent="0.25">
      <c r="A116">
        <v>2009</v>
      </c>
      <c r="B116" t="s">
        <v>2</v>
      </c>
      <c r="C116" s="1">
        <v>1502</v>
      </c>
      <c r="D116" s="1">
        <v>2362776</v>
      </c>
      <c r="E116" s="1">
        <v>109870</v>
      </c>
      <c r="F116" s="3">
        <f>+dataImportExport[[#This Row],[Importaciones graneles líquido]]+dataImportExport[[#This Row],[Importaciones graneles sólidos]]+dataImportExport[[#This Row],[Importaciones mercancía general]]</f>
        <v>2474148</v>
      </c>
      <c r="G116" s="1">
        <v>0</v>
      </c>
      <c r="H116" s="1">
        <v>358371</v>
      </c>
      <c r="I116" s="1">
        <v>142998</v>
      </c>
      <c r="J116" s="3">
        <f>+dataImportExport[[#This Row],[Exportaciones graneles líquidos]]+dataImportExport[[#This Row],[Exportaciones graneles sólidos]]+dataImportExport[[#This Row],[Exportaciones mercancía general]]</f>
        <v>501369</v>
      </c>
      <c r="K116" s="3">
        <f>+dataImportExport[[#This Row],[TOTAL Importaciones]]+dataImportExport[[#This Row],[TOTAL Exportaciones]]</f>
        <v>2975517</v>
      </c>
      <c r="L116" s="1">
        <v>673931</v>
      </c>
    </row>
    <row r="117" spans="1:12" hidden="1" x14ac:dyDescent="0.25">
      <c r="A117">
        <v>2009</v>
      </c>
      <c r="B117" t="s">
        <v>3</v>
      </c>
      <c r="C117" s="1">
        <v>225836</v>
      </c>
      <c r="D117" s="1">
        <v>1371879</v>
      </c>
      <c r="E117" s="1">
        <v>142265</v>
      </c>
      <c r="F117" s="3">
        <f>+dataImportExport[[#This Row],[Importaciones graneles líquido]]+dataImportExport[[#This Row],[Importaciones graneles sólidos]]+dataImportExport[[#This Row],[Importaciones mercancía general]]</f>
        <v>1739980</v>
      </c>
      <c r="G117" s="1">
        <v>328552</v>
      </c>
      <c r="H117" s="1">
        <v>627314</v>
      </c>
      <c r="I117" s="1">
        <v>782081</v>
      </c>
      <c r="J117" s="3">
        <f>+dataImportExport[[#This Row],[Exportaciones graneles líquidos]]+dataImportExport[[#This Row],[Exportaciones graneles sólidos]]+dataImportExport[[#This Row],[Exportaciones mercancía general]]</f>
        <v>1737947</v>
      </c>
      <c r="K117" s="3">
        <f>+dataImportExport[[#This Row],[TOTAL Importaciones]]+dataImportExport[[#This Row],[TOTAL Exportaciones]]</f>
        <v>3477927</v>
      </c>
      <c r="L117" s="1">
        <v>467367</v>
      </c>
    </row>
    <row r="118" spans="1:12" hidden="1" x14ac:dyDescent="0.25">
      <c r="A118">
        <v>2009</v>
      </c>
      <c r="B118" t="s">
        <v>4</v>
      </c>
      <c r="C118" s="1">
        <v>13131643</v>
      </c>
      <c r="D118" s="1">
        <v>1471999</v>
      </c>
      <c r="E118" s="1">
        <v>1721324</v>
      </c>
      <c r="F118" s="3">
        <f>+dataImportExport[[#This Row],[Importaciones graneles líquido]]+dataImportExport[[#This Row],[Importaciones graneles sólidos]]+dataImportExport[[#This Row],[Importaciones mercancía general]]</f>
        <v>16324966</v>
      </c>
      <c r="G118" s="1">
        <v>3285118</v>
      </c>
      <c r="H118" s="1">
        <v>2687</v>
      </c>
      <c r="I118" s="1">
        <v>1580905</v>
      </c>
      <c r="J118" s="3">
        <f>+dataImportExport[[#This Row],[Exportaciones graneles líquidos]]+dataImportExport[[#This Row],[Exportaciones graneles sólidos]]+dataImportExport[[#This Row],[Exportaciones mercancía general]]</f>
        <v>4868710</v>
      </c>
      <c r="K118" s="3">
        <f>+dataImportExport[[#This Row],[TOTAL Importaciones]]+dataImportExport[[#This Row],[TOTAL Exportaciones]]</f>
        <v>21193676</v>
      </c>
      <c r="L118" s="1">
        <v>5369173</v>
      </c>
    </row>
    <row r="119" spans="1:12" hidden="1" x14ac:dyDescent="0.25">
      <c r="A119">
        <v>2009</v>
      </c>
      <c r="B119" t="s">
        <v>5</v>
      </c>
      <c r="C119" s="1">
        <v>103539</v>
      </c>
      <c r="D119" s="1">
        <v>1262530</v>
      </c>
      <c r="E119" s="1">
        <v>279816</v>
      </c>
      <c r="F119" s="3">
        <f>+dataImportExport[[#This Row],[Importaciones graneles líquido]]+dataImportExport[[#This Row],[Importaciones graneles sólidos]]+dataImportExport[[#This Row],[Importaciones mercancía general]]</f>
        <v>1645885</v>
      </c>
      <c r="G119" s="1">
        <v>5605</v>
      </c>
      <c r="H119" s="1">
        <v>160067</v>
      </c>
      <c r="I119" s="1">
        <v>609001</v>
      </c>
      <c r="J119" s="3">
        <f>+dataImportExport[[#This Row],[Exportaciones graneles líquidos]]+dataImportExport[[#This Row],[Exportaciones graneles sólidos]]+dataImportExport[[#This Row],[Exportaciones mercancía general]]</f>
        <v>774673</v>
      </c>
      <c r="K119" s="3">
        <f>+dataImportExport[[#This Row],[TOTAL Importaciones]]+dataImportExport[[#This Row],[TOTAL Exportaciones]]</f>
        <v>2420558</v>
      </c>
      <c r="L119" s="1">
        <v>754272</v>
      </c>
    </row>
    <row r="120" spans="1:12" hidden="1" x14ac:dyDescent="0.25">
      <c r="A120">
        <v>2009</v>
      </c>
      <c r="B120" t="s">
        <v>12</v>
      </c>
      <c r="C120" s="1">
        <v>761039</v>
      </c>
      <c r="D120" s="1">
        <v>178989</v>
      </c>
      <c r="E120" s="1">
        <v>34195</v>
      </c>
      <c r="F120" s="3">
        <f>+dataImportExport[[#This Row],[Importaciones graneles líquido]]+dataImportExport[[#This Row],[Importaciones graneles sólidos]]+dataImportExport[[#This Row],[Importaciones mercancía general]]</f>
        <v>974223</v>
      </c>
      <c r="G120" s="1">
        <v>0</v>
      </c>
      <c r="H120" s="1">
        <v>22840</v>
      </c>
      <c r="I120" s="1">
        <v>41975</v>
      </c>
      <c r="J120" s="3">
        <f>+dataImportExport[[#This Row],[Exportaciones graneles líquidos]]+dataImportExport[[#This Row],[Exportaciones graneles sólidos]]+dataImportExport[[#This Row],[Exportaciones mercancía general]]</f>
        <v>64815</v>
      </c>
      <c r="K120" s="3">
        <f>+dataImportExport[[#This Row],[TOTAL Importaciones]]+dataImportExport[[#This Row],[TOTAL Exportaciones]]</f>
        <v>1039038</v>
      </c>
      <c r="L120" s="1">
        <v>6420923</v>
      </c>
    </row>
    <row r="121" spans="1:12" hidden="1" x14ac:dyDescent="0.25">
      <c r="A121">
        <v>2009</v>
      </c>
      <c r="B121" t="s">
        <v>13</v>
      </c>
      <c r="C121" s="1">
        <v>9926817</v>
      </c>
      <c r="D121" s="1">
        <v>2753303</v>
      </c>
      <c r="E121" s="1">
        <v>4782589</v>
      </c>
      <c r="F121" s="3">
        <f>+dataImportExport[[#This Row],[Importaciones graneles líquido]]+dataImportExport[[#This Row],[Importaciones graneles sólidos]]+dataImportExport[[#This Row],[Importaciones mercancía general]]</f>
        <v>17462709</v>
      </c>
      <c r="G121" s="1">
        <v>253099</v>
      </c>
      <c r="H121" s="1">
        <v>690190</v>
      </c>
      <c r="I121" s="1">
        <v>5962473</v>
      </c>
      <c r="J121" s="3">
        <f>+dataImportExport[[#This Row],[Exportaciones graneles líquidos]]+dataImportExport[[#This Row],[Exportaciones graneles sólidos]]+dataImportExport[[#This Row],[Exportaciones mercancía general]]</f>
        <v>6905762</v>
      </c>
      <c r="K121" s="3">
        <f>+dataImportExport[[#This Row],[TOTAL Importaciones]]+dataImportExport[[#This Row],[TOTAL Exportaciones]]</f>
        <v>24368471</v>
      </c>
      <c r="L121" s="1">
        <v>4010708</v>
      </c>
    </row>
    <row r="122" spans="1:12" hidden="1" x14ac:dyDescent="0.25">
      <c r="A122">
        <v>2009</v>
      </c>
      <c r="B122" t="s">
        <v>14</v>
      </c>
      <c r="C122" s="1">
        <v>16079466</v>
      </c>
      <c r="D122" s="1">
        <v>2420910</v>
      </c>
      <c r="E122" s="1">
        <v>2875316</v>
      </c>
      <c r="F122" s="3">
        <f>+dataImportExport[[#This Row],[Importaciones graneles líquido]]+dataImportExport[[#This Row],[Importaciones graneles sólidos]]+dataImportExport[[#This Row],[Importaciones mercancía general]]</f>
        <v>21375692</v>
      </c>
      <c r="G122" s="1">
        <v>3073911</v>
      </c>
      <c r="H122" s="1">
        <v>625322</v>
      </c>
      <c r="I122" s="1">
        <v>3103897</v>
      </c>
      <c r="J122" s="3">
        <f>+dataImportExport[[#This Row],[Exportaciones graneles líquidos]]+dataImportExport[[#This Row],[Exportaciones graneles sólidos]]+dataImportExport[[#This Row],[Exportaciones mercancía general]]</f>
        <v>6803130</v>
      </c>
      <c r="K122" s="3">
        <f>+dataImportExport[[#This Row],[TOTAL Importaciones]]+dataImportExport[[#This Row],[TOTAL Exportaciones]]</f>
        <v>28178822</v>
      </c>
      <c r="L122" s="1">
        <v>2191504</v>
      </c>
    </row>
    <row r="123" spans="1:12" hidden="1" x14ac:dyDescent="0.25">
      <c r="A123">
        <v>2009</v>
      </c>
      <c r="B123" t="s">
        <v>15</v>
      </c>
      <c r="C123" s="1">
        <v>13212109</v>
      </c>
      <c r="D123" s="1">
        <v>3153503</v>
      </c>
      <c r="E123" s="1">
        <v>238523</v>
      </c>
      <c r="F123" s="3">
        <f>+dataImportExport[[#This Row],[Importaciones graneles líquido]]+dataImportExport[[#This Row],[Importaciones graneles sólidos]]+dataImportExport[[#This Row],[Importaciones mercancía general]]</f>
        <v>16604135</v>
      </c>
      <c r="G123" s="1">
        <v>263577</v>
      </c>
      <c r="H123" s="1">
        <v>71778</v>
      </c>
      <c r="I123" s="1">
        <v>354796</v>
      </c>
      <c r="J123" s="3">
        <f>+dataImportExport[[#This Row],[Exportaciones graneles líquidos]]+dataImportExport[[#This Row],[Exportaciones graneles sólidos]]+dataImportExport[[#This Row],[Exportaciones mercancía general]]</f>
        <v>690151</v>
      </c>
      <c r="K123" s="3">
        <f>+dataImportExport[[#This Row],[TOTAL Importaciones]]+dataImportExport[[#This Row],[TOTAL Exportaciones]]</f>
        <v>17294286</v>
      </c>
      <c r="L123" s="1">
        <v>3098411</v>
      </c>
    </row>
    <row r="124" spans="1:12" hidden="1" x14ac:dyDescent="0.25">
      <c r="A124">
        <v>2009</v>
      </c>
      <c r="B124" t="s">
        <v>16</v>
      </c>
      <c r="C124" s="1">
        <v>5514264</v>
      </c>
      <c r="D124" s="1">
        <v>1454105</v>
      </c>
      <c r="E124" s="1">
        <v>82601</v>
      </c>
      <c r="F124" s="3">
        <f>+dataImportExport[[#This Row],[Importaciones graneles líquido]]+dataImportExport[[#This Row],[Importaciones graneles sólidos]]+dataImportExport[[#This Row],[Importaciones mercancía general]]</f>
        <v>7050970</v>
      </c>
      <c r="G124" s="1">
        <v>534042</v>
      </c>
      <c r="H124" s="1">
        <v>310547</v>
      </c>
      <c r="I124" s="1">
        <v>1146074</v>
      </c>
      <c r="J124" s="3">
        <f>+dataImportExport[[#This Row],[Exportaciones graneles líquidos]]+dataImportExport[[#This Row],[Exportaciones graneles sólidos]]+dataImportExport[[#This Row],[Exportaciones mercancía general]]</f>
        <v>1990663</v>
      </c>
      <c r="K124" s="3">
        <f>+dataImportExport[[#This Row],[TOTAL Importaciones]]+dataImportExport[[#This Row],[TOTAL Exportaciones]]</f>
        <v>9041633</v>
      </c>
      <c r="L124" s="1">
        <v>1894025</v>
      </c>
    </row>
    <row r="125" spans="1:12" hidden="1" x14ac:dyDescent="0.25">
      <c r="A125">
        <v>2009</v>
      </c>
      <c r="B125" t="s">
        <v>17</v>
      </c>
      <c r="C125" s="1">
        <v>0</v>
      </c>
      <c r="D125" s="1">
        <v>0</v>
      </c>
      <c r="E125" s="1">
        <v>58503</v>
      </c>
      <c r="F125" s="3">
        <f>+dataImportExport[[#This Row],[Importaciones graneles líquido]]+dataImportExport[[#This Row],[Importaciones graneles sólidos]]+dataImportExport[[#This Row],[Importaciones mercancía general]]</f>
        <v>58503</v>
      </c>
      <c r="G125" s="1">
        <v>1808</v>
      </c>
      <c r="H125" s="1">
        <v>0</v>
      </c>
      <c r="I125" s="1">
        <v>57</v>
      </c>
      <c r="J125" s="3">
        <f>+dataImportExport[[#This Row],[Exportaciones graneles líquidos]]+dataImportExport[[#This Row],[Exportaciones graneles sólidos]]+dataImportExport[[#This Row],[Exportaciones mercancía general]]</f>
        <v>1865</v>
      </c>
      <c r="K125" s="3">
        <f>+dataImportExport[[#This Row],[TOTAL Importaciones]]+dataImportExport[[#This Row],[TOTAL Exportaciones]]</f>
        <v>60368</v>
      </c>
      <c r="L125" s="1">
        <v>907473</v>
      </c>
    </row>
    <row r="126" spans="1:12" hidden="1" x14ac:dyDescent="0.25">
      <c r="A126">
        <v>2009</v>
      </c>
      <c r="B126" t="s">
        <v>18</v>
      </c>
      <c r="C126" s="1">
        <v>1975851</v>
      </c>
      <c r="D126" s="1">
        <v>8096235</v>
      </c>
      <c r="E126" s="1">
        <v>246362</v>
      </c>
      <c r="F126" s="3">
        <f>+dataImportExport[[#This Row],[Importaciones graneles líquido]]+dataImportExport[[#This Row],[Importaciones graneles sólidos]]+dataImportExport[[#This Row],[Importaciones mercancía general]]</f>
        <v>10318448</v>
      </c>
      <c r="G126" s="1">
        <v>114884</v>
      </c>
      <c r="H126" s="1">
        <v>774564</v>
      </c>
      <c r="I126" s="1">
        <v>291905</v>
      </c>
      <c r="J126" s="3">
        <f>+dataImportExport[[#This Row],[Exportaciones graneles líquidos]]+dataImportExport[[#This Row],[Exportaciones graneles sólidos]]+dataImportExport[[#This Row],[Exportaciones mercancía general]]</f>
        <v>1181353</v>
      </c>
      <c r="K126" s="3">
        <f>+dataImportExport[[#This Row],[TOTAL Importaciones]]+dataImportExport[[#This Row],[TOTAL Exportaciones]]</f>
        <v>11499801</v>
      </c>
      <c r="L126" s="1">
        <v>690671</v>
      </c>
    </row>
    <row r="127" spans="1:12" hidden="1" x14ac:dyDescent="0.25">
      <c r="A127">
        <v>2009</v>
      </c>
      <c r="B127" t="s">
        <v>19</v>
      </c>
      <c r="C127" s="1">
        <v>899015</v>
      </c>
      <c r="D127" s="1">
        <v>10685498</v>
      </c>
      <c r="E127" s="1">
        <v>199097</v>
      </c>
      <c r="F127" s="3">
        <f>+dataImportExport[[#This Row],[Importaciones graneles líquido]]+dataImportExport[[#This Row],[Importaciones graneles sólidos]]+dataImportExport[[#This Row],[Importaciones mercancía general]]</f>
        <v>11783610</v>
      </c>
      <c r="G127" s="1">
        <v>3266</v>
      </c>
      <c r="H127" s="1">
        <v>465997</v>
      </c>
      <c r="I127" s="1">
        <v>353610</v>
      </c>
      <c r="J127" s="3">
        <f>+dataImportExport[[#This Row],[Exportaciones graneles líquidos]]+dataImportExport[[#This Row],[Exportaciones graneles sólidos]]+dataImportExport[[#This Row],[Exportaciones mercancía general]]</f>
        <v>822873</v>
      </c>
      <c r="K127" s="3">
        <f>+dataImportExport[[#This Row],[TOTAL Importaciones]]+dataImportExport[[#This Row],[TOTAL Exportaciones]]</f>
        <v>12606483</v>
      </c>
      <c r="L127" s="1">
        <v>1349988</v>
      </c>
    </row>
    <row r="128" spans="1:12" hidden="1" x14ac:dyDescent="0.25">
      <c r="A128">
        <v>2009</v>
      </c>
      <c r="B128" t="s">
        <v>20</v>
      </c>
      <c r="C128" s="1">
        <v>9681797</v>
      </c>
      <c r="D128" s="1">
        <v>3387031</v>
      </c>
      <c r="E128" s="1">
        <v>13751</v>
      </c>
      <c r="F128" s="3">
        <f>+dataImportExport[[#This Row],[Importaciones graneles líquido]]+dataImportExport[[#This Row],[Importaciones graneles sólidos]]+dataImportExport[[#This Row],[Importaciones mercancía general]]</f>
        <v>13082579</v>
      </c>
      <c r="G128" s="1">
        <v>1638168</v>
      </c>
      <c r="H128" s="1">
        <v>378898</v>
      </c>
      <c r="I128" s="1">
        <v>301628</v>
      </c>
      <c r="J128" s="3">
        <f>+dataImportExport[[#This Row],[Exportaciones graneles líquidos]]+dataImportExport[[#This Row],[Exportaciones graneles sólidos]]+dataImportExport[[#This Row],[Exportaciones mercancía general]]</f>
        <v>2318694</v>
      </c>
      <c r="K128" s="3">
        <f>+dataImportExport[[#This Row],[TOTAL Importaciones]]+dataImportExport[[#This Row],[TOTAL Exportaciones]]</f>
        <v>15401273</v>
      </c>
      <c r="L128" s="1">
        <v>2155857</v>
      </c>
    </row>
    <row r="129" spans="1:12" hidden="1" x14ac:dyDescent="0.25">
      <c r="A129">
        <v>2009</v>
      </c>
      <c r="B129" t="s">
        <v>21</v>
      </c>
      <c r="C129" s="1">
        <v>1831299</v>
      </c>
      <c r="D129" s="1">
        <v>452969</v>
      </c>
      <c r="E129" s="1">
        <v>450027</v>
      </c>
      <c r="F129" s="3">
        <f>+dataImportExport[[#This Row],[Importaciones graneles líquido]]+dataImportExport[[#This Row],[Importaciones graneles sólidos]]+dataImportExport[[#This Row],[Importaciones mercancía general]]</f>
        <v>2734295</v>
      </c>
      <c r="G129" s="1">
        <v>421521</v>
      </c>
      <c r="H129" s="1">
        <v>0</v>
      </c>
      <c r="I129" s="1">
        <v>255802</v>
      </c>
      <c r="J129" s="3">
        <f>+dataImportExport[[#This Row],[Exportaciones graneles líquidos]]+dataImportExport[[#This Row],[Exportaciones graneles sólidos]]+dataImportExport[[#This Row],[Exportaciones mercancía general]]</f>
        <v>677323</v>
      </c>
      <c r="K129" s="3">
        <f>+dataImportExport[[#This Row],[TOTAL Importaciones]]+dataImportExport[[#This Row],[TOTAL Exportaciones]]</f>
        <v>3411618</v>
      </c>
      <c r="L129" s="1">
        <v>5663296</v>
      </c>
    </row>
    <row r="130" spans="1:12" hidden="1" x14ac:dyDescent="0.25">
      <c r="A130">
        <v>2009</v>
      </c>
      <c r="B130" t="s">
        <v>22</v>
      </c>
      <c r="C130" s="1">
        <v>16545</v>
      </c>
      <c r="D130" s="1">
        <v>521318</v>
      </c>
      <c r="E130" s="1">
        <v>58472</v>
      </c>
      <c r="F130" s="3">
        <f>+dataImportExport[[#This Row],[Importaciones graneles líquido]]+dataImportExport[[#This Row],[Importaciones graneles sólidos]]+dataImportExport[[#This Row],[Importaciones mercancía general]]</f>
        <v>596335</v>
      </c>
      <c r="G130" s="1">
        <v>14058</v>
      </c>
      <c r="H130" s="1">
        <v>210964</v>
      </c>
      <c r="I130" s="1">
        <v>68314</v>
      </c>
      <c r="J130" s="3">
        <f>+dataImportExport[[#This Row],[Exportaciones graneles líquidos]]+dataImportExport[[#This Row],[Exportaciones graneles sólidos]]+dataImportExport[[#This Row],[Exportaciones mercancía general]]</f>
        <v>293336</v>
      </c>
      <c r="K130" s="3">
        <f>+dataImportExport[[#This Row],[TOTAL Importaciones]]+dataImportExport[[#This Row],[TOTAL Exportaciones]]</f>
        <v>889671</v>
      </c>
      <c r="L130" s="1">
        <v>309777</v>
      </c>
    </row>
    <row r="131" spans="1:12" hidden="1" x14ac:dyDescent="0.25">
      <c r="A131">
        <v>2009</v>
      </c>
      <c r="B131" t="s">
        <v>23</v>
      </c>
      <c r="C131" s="1">
        <v>0</v>
      </c>
      <c r="D131" s="1">
        <v>833956</v>
      </c>
      <c r="E131" s="1">
        <v>204469</v>
      </c>
      <c r="F131" s="3">
        <f>+dataImportExport[[#This Row],[Importaciones graneles líquido]]+dataImportExport[[#This Row],[Importaciones graneles sólidos]]+dataImportExport[[#This Row],[Importaciones mercancía general]]</f>
        <v>1038425</v>
      </c>
      <c r="G131" s="1">
        <v>0</v>
      </c>
      <c r="H131" s="1">
        <v>2251</v>
      </c>
      <c r="I131" s="1">
        <v>401645</v>
      </c>
      <c r="J131" s="3">
        <f>+dataImportExport[[#This Row],[Exportaciones graneles líquidos]]+dataImportExport[[#This Row],[Exportaciones graneles sólidos]]+dataImportExport[[#This Row],[Exportaciones mercancía general]]</f>
        <v>403896</v>
      </c>
      <c r="K131" s="3">
        <f>+dataImportExport[[#This Row],[TOTAL Importaciones]]+dataImportExport[[#This Row],[TOTAL Exportaciones]]</f>
        <v>1442321</v>
      </c>
      <c r="L131" s="1">
        <v>138018</v>
      </c>
    </row>
    <row r="132" spans="1:12" hidden="1" x14ac:dyDescent="0.25">
      <c r="A132">
        <v>2009</v>
      </c>
      <c r="B132" t="s">
        <v>24</v>
      </c>
      <c r="C132" s="1">
        <v>3299</v>
      </c>
      <c r="D132" s="1">
        <v>0</v>
      </c>
      <c r="E132" s="1">
        <v>118733</v>
      </c>
      <c r="F132" s="3">
        <f>+dataImportExport[[#This Row],[Importaciones graneles líquido]]+dataImportExport[[#This Row],[Importaciones graneles sólidos]]+dataImportExport[[#This Row],[Importaciones mercancía general]]</f>
        <v>122032</v>
      </c>
      <c r="G132" s="1">
        <v>0</v>
      </c>
      <c r="H132" s="1">
        <v>0</v>
      </c>
      <c r="I132" s="1">
        <v>742</v>
      </c>
      <c r="J132" s="3">
        <f>+dataImportExport[[#This Row],[Exportaciones graneles líquidos]]+dataImportExport[[#This Row],[Exportaciones graneles sólidos]]+dataImportExport[[#This Row],[Exportaciones mercancía general]]</f>
        <v>742</v>
      </c>
      <c r="K132" s="3">
        <f>+dataImportExport[[#This Row],[TOTAL Importaciones]]+dataImportExport[[#This Row],[TOTAL Exportaciones]]</f>
        <v>122774</v>
      </c>
      <c r="L132" s="1">
        <v>404781</v>
      </c>
    </row>
    <row r="133" spans="1:12" hidden="1" x14ac:dyDescent="0.25">
      <c r="A133">
        <v>2009</v>
      </c>
      <c r="B133" t="s">
        <v>6</v>
      </c>
      <c r="C133" s="1">
        <v>572024</v>
      </c>
      <c r="D133" s="1">
        <v>138651</v>
      </c>
      <c r="E133" s="1">
        <v>111641</v>
      </c>
      <c r="F133" s="3">
        <f>+dataImportExport[[#This Row],[Importaciones graneles líquido]]+dataImportExport[[#This Row],[Importaciones graneles sólidos]]+dataImportExport[[#This Row],[Importaciones mercancía general]]</f>
        <v>822316</v>
      </c>
      <c r="G133" s="1">
        <v>11692</v>
      </c>
      <c r="H133" s="1">
        <v>266331</v>
      </c>
      <c r="I133" s="1">
        <v>46769</v>
      </c>
      <c r="J133" s="3">
        <f>+dataImportExport[[#This Row],[Exportaciones graneles líquidos]]+dataImportExport[[#This Row],[Exportaciones graneles sólidos]]+dataImportExport[[#This Row],[Exportaciones mercancía general]]</f>
        <v>324792</v>
      </c>
      <c r="K133" s="3">
        <f>+dataImportExport[[#This Row],[TOTAL Importaciones]]+dataImportExport[[#This Row],[TOTAL Exportaciones]]</f>
        <v>1147108</v>
      </c>
      <c r="L133" s="1">
        <v>792544</v>
      </c>
    </row>
    <row r="134" spans="1:12" hidden="1" x14ac:dyDescent="0.25">
      <c r="A134">
        <v>2009</v>
      </c>
      <c r="B134" t="s">
        <v>25</v>
      </c>
      <c r="C134" s="1">
        <v>0</v>
      </c>
      <c r="D134" s="1">
        <v>1387677</v>
      </c>
      <c r="E134" s="1">
        <v>508424</v>
      </c>
      <c r="F134" s="3">
        <f>+dataImportExport[[#This Row],[Importaciones graneles líquido]]+dataImportExport[[#This Row],[Importaciones graneles sólidos]]+dataImportExport[[#This Row],[Importaciones mercancía general]]</f>
        <v>1896101</v>
      </c>
      <c r="G134" s="1">
        <v>0</v>
      </c>
      <c r="H134" s="1">
        <v>33110</v>
      </c>
      <c r="I134" s="1">
        <v>1264073</v>
      </c>
      <c r="J134" s="3">
        <f>+dataImportExport[[#This Row],[Exportaciones graneles líquidos]]+dataImportExport[[#This Row],[Exportaciones graneles sólidos]]+dataImportExport[[#This Row],[Exportaciones mercancía general]]</f>
        <v>1297183</v>
      </c>
      <c r="K134" s="3">
        <f>+dataImportExport[[#This Row],[TOTAL Importaciones]]+dataImportExport[[#This Row],[TOTAL Exportaciones]]</f>
        <v>3193284</v>
      </c>
      <c r="L134" s="1">
        <v>274294</v>
      </c>
    </row>
    <row r="135" spans="1:12" hidden="1" x14ac:dyDescent="0.25">
      <c r="A135">
        <v>2009</v>
      </c>
      <c r="B135" t="s">
        <v>7</v>
      </c>
      <c r="C135" s="1">
        <v>4848248</v>
      </c>
      <c r="D135" s="1">
        <v>476304</v>
      </c>
      <c r="E135" s="1">
        <v>346369</v>
      </c>
      <c r="F135" s="3">
        <f>+dataImportExport[[#This Row],[Importaciones graneles líquido]]+dataImportExport[[#This Row],[Importaciones graneles sólidos]]+dataImportExport[[#This Row],[Importaciones mercancía general]]</f>
        <v>5670921</v>
      </c>
      <c r="G135" s="1">
        <v>429013</v>
      </c>
      <c r="H135" s="1">
        <v>0</v>
      </c>
      <c r="I135" s="1">
        <v>45270</v>
      </c>
      <c r="J135" s="3">
        <f>+dataImportExport[[#This Row],[Exportaciones graneles líquidos]]+dataImportExport[[#This Row],[Exportaciones graneles sólidos]]+dataImportExport[[#This Row],[Exportaciones mercancía general]]</f>
        <v>474283</v>
      </c>
      <c r="K135" s="3">
        <f>+dataImportExport[[#This Row],[TOTAL Importaciones]]+dataImportExport[[#This Row],[TOTAL Exportaciones]]</f>
        <v>6145204</v>
      </c>
      <c r="L135" s="1">
        <v>6491396</v>
      </c>
    </row>
    <row r="136" spans="1:12" hidden="1" x14ac:dyDescent="0.25">
      <c r="A136">
        <v>2009</v>
      </c>
      <c r="B136" t="s">
        <v>26</v>
      </c>
      <c r="C136" s="1">
        <v>180395</v>
      </c>
      <c r="D136" s="1">
        <v>2214947</v>
      </c>
      <c r="E136" s="1">
        <v>435360</v>
      </c>
      <c r="F136" s="3">
        <f>+dataImportExport[[#This Row],[Importaciones graneles líquido]]+dataImportExport[[#This Row],[Importaciones graneles sólidos]]+dataImportExport[[#This Row],[Importaciones mercancía general]]</f>
        <v>2830702</v>
      </c>
      <c r="G136" s="1">
        <v>198198</v>
      </c>
      <c r="H136" s="1">
        <v>635026</v>
      </c>
      <c r="I136" s="1">
        <v>490044</v>
      </c>
      <c r="J136" s="3">
        <f>+dataImportExport[[#This Row],[Exportaciones graneles líquidos]]+dataImportExport[[#This Row],[Exportaciones graneles sólidos]]+dataImportExport[[#This Row],[Exportaciones mercancía general]]</f>
        <v>1323268</v>
      </c>
      <c r="K136" s="3">
        <f>+dataImportExport[[#This Row],[TOTAL Importaciones]]+dataImportExport[[#This Row],[TOTAL Exportaciones]]</f>
        <v>4153970</v>
      </c>
      <c r="L136" s="1">
        <v>86962</v>
      </c>
    </row>
    <row r="137" spans="1:12" hidden="1" x14ac:dyDescent="0.25">
      <c r="A137">
        <v>2009</v>
      </c>
      <c r="B137" t="s">
        <v>27</v>
      </c>
      <c r="C137" s="1">
        <v>178242</v>
      </c>
      <c r="D137" s="1">
        <v>1691512</v>
      </c>
      <c r="E137" s="1">
        <v>241919</v>
      </c>
      <c r="F137" s="3">
        <f>+dataImportExport[[#This Row],[Importaciones graneles líquido]]+dataImportExport[[#This Row],[Importaciones graneles sólidos]]+dataImportExport[[#This Row],[Importaciones mercancía general]]</f>
        <v>2111673</v>
      </c>
      <c r="G137" s="1">
        <v>7454</v>
      </c>
      <c r="H137" s="1">
        <v>634846</v>
      </c>
      <c r="I137" s="1">
        <v>610956</v>
      </c>
      <c r="J137" s="3">
        <f>+dataImportExport[[#This Row],[Exportaciones graneles líquidos]]+dataImportExport[[#This Row],[Exportaciones graneles sólidos]]+dataImportExport[[#This Row],[Exportaciones mercancía general]]</f>
        <v>1253256</v>
      </c>
      <c r="K137" s="3">
        <f>+dataImportExport[[#This Row],[TOTAL Importaciones]]+dataImportExport[[#This Row],[TOTAL Exportaciones]]</f>
        <v>3364929</v>
      </c>
      <c r="L137" s="1">
        <v>785120</v>
      </c>
    </row>
    <row r="138" spans="1:12" hidden="1" x14ac:dyDescent="0.25">
      <c r="A138">
        <v>2009</v>
      </c>
      <c r="B138" t="s">
        <v>28</v>
      </c>
      <c r="C138" s="1">
        <v>12688471</v>
      </c>
      <c r="D138" s="1">
        <v>5414912</v>
      </c>
      <c r="E138" s="1">
        <v>615431</v>
      </c>
      <c r="F138" s="3">
        <f>+dataImportExport[[#This Row],[Importaciones graneles líquido]]+dataImportExport[[#This Row],[Importaciones graneles sólidos]]+dataImportExport[[#This Row],[Importaciones mercancía general]]</f>
        <v>18718814</v>
      </c>
      <c r="G138" s="1">
        <v>1873171</v>
      </c>
      <c r="H138" s="1">
        <v>366935</v>
      </c>
      <c r="I138" s="1">
        <v>502942</v>
      </c>
      <c r="J138" s="3">
        <f>+dataImportExport[[#This Row],[Exportaciones graneles líquidos]]+dataImportExport[[#This Row],[Exportaciones graneles sólidos]]+dataImportExport[[#This Row],[Exportaciones mercancía general]]</f>
        <v>2743048</v>
      </c>
      <c r="K138" s="3">
        <f>+dataImportExport[[#This Row],[TOTAL Importaciones]]+dataImportExport[[#This Row],[TOTAL Exportaciones]]</f>
        <v>21461862</v>
      </c>
      <c r="L138" s="1">
        <v>4005486</v>
      </c>
    </row>
    <row r="139" spans="1:12" hidden="1" x14ac:dyDescent="0.25">
      <c r="A139">
        <v>2009</v>
      </c>
      <c r="B139" t="s">
        <v>29</v>
      </c>
      <c r="C139" s="1">
        <v>5270314</v>
      </c>
      <c r="D139" s="1">
        <v>2656358</v>
      </c>
      <c r="E139" s="1">
        <v>5967899</v>
      </c>
      <c r="F139" s="3">
        <f>+dataImportExport[[#This Row],[Importaciones graneles líquido]]+dataImportExport[[#This Row],[Importaciones graneles sólidos]]+dataImportExport[[#This Row],[Importaciones mercancía general]]</f>
        <v>13894571</v>
      </c>
      <c r="G139" s="1">
        <v>186617</v>
      </c>
      <c r="H139" s="1">
        <v>387784</v>
      </c>
      <c r="I139" s="1">
        <v>7655600</v>
      </c>
      <c r="J139" s="3">
        <f>+dataImportExport[[#This Row],[Exportaciones graneles líquidos]]+dataImportExport[[#This Row],[Exportaciones graneles sólidos]]+dataImportExport[[#This Row],[Exportaciones mercancía general]]</f>
        <v>8230001</v>
      </c>
      <c r="K139" s="3">
        <f>+dataImportExport[[#This Row],[TOTAL Importaciones]]+dataImportExport[[#This Row],[TOTAL Exportaciones]]</f>
        <v>22124572</v>
      </c>
      <c r="L139" s="1">
        <v>2744561</v>
      </c>
    </row>
    <row r="140" spans="1:12" hidden="1" x14ac:dyDescent="0.25">
      <c r="A140">
        <v>2009</v>
      </c>
      <c r="B140" t="s">
        <v>30</v>
      </c>
      <c r="C140" s="1">
        <v>67163</v>
      </c>
      <c r="D140" s="1">
        <v>10060</v>
      </c>
      <c r="E140" s="1">
        <v>1122312</v>
      </c>
      <c r="F140" s="3">
        <f>+dataImportExport[[#This Row],[Importaciones graneles líquido]]+dataImportExport[[#This Row],[Importaciones graneles sólidos]]+dataImportExport[[#This Row],[Importaciones mercancía general]]</f>
        <v>1199535</v>
      </c>
      <c r="G140" s="1">
        <v>0</v>
      </c>
      <c r="H140" s="1">
        <v>0</v>
      </c>
      <c r="I140" s="1">
        <v>1197820</v>
      </c>
      <c r="J140" s="3">
        <f>+dataImportExport[[#This Row],[Exportaciones graneles líquidos]]+dataImportExport[[#This Row],[Exportaciones graneles sólidos]]+dataImportExport[[#This Row],[Exportaciones mercancía general]]</f>
        <v>1197820</v>
      </c>
      <c r="K140" s="3">
        <f>+dataImportExport[[#This Row],[TOTAL Importaciones]]+dataImportExport[[#This Row],[TOTAL Exportaciones]]</f>
        <v>2397355</v>
      </c>
      <c r="L140" s="1">
        <v>502845</v>
      </c>
    </row>
    <row r="141" spans="1:12" hidden="1" x14ac:dyDescent="0.25">
      <c r="A141">
        <v>2009</v>
      </c>
      <c r="B141" t="s">
        <v>31</v>
      </c>
      <c r="C141" s="1">
        <v>181534</v>
      </c>
      <c r="D141" s="1">
        <v>368976</v>
      </c>
      <c r="E141" s="1">
        <v>29781</v>
      </c>
      <c r="F141" s="3">
        <f>+dataImportExport[[#This Row],[Importaciones graneles líquido]]+dataImportExport[[#This Row],[Importaciones graneles sólidos]]+dataImportExport[[#This Row],[Importaciones mercancía general]]</f>
        <v>580291</v>
      </c>
      <c r="G141" s="1">
        <v>0</v>
      </c>
      <c r="H141" s="1">
        <v>263</v>
      </c>
      <c r="I141" s="1">
        <v>122925</v>
      </c>
      <c r="J141" s="3">
        <f>+dataImportExport[[#This Row],[Exportaciones graneles líquidos]]+dataImportExport[[#This Row],[Exportaciones graneles sólidos]]+dataImportExport[[#This Row],[Exportaciones mercancía general]]</f>
        <v>123188</v>
      </c>
      <c r="K141" s="3">
        <f>+dataImportExport[[#This Row],[TOTAL Importaciones]]+dataImportExport[[#This Row],[TOTAL Exportaciones]]</f>
        <v>703479</v>
      </c>
      <c r="L141" s="1">
        <v>198971</v>
      </c>
    </row>
    <row r="142" spans="1:12" hidden="1" x14ac:dyDescent="0.25">
      <c r="A142">
        <v>2010</v>
      </c>
      <c r="B142" t="s">
        <v>0</v>
      </c>
      <c r="C142" s="1">
        <v>5645013</v>
      </c>
      <c r="D142" s="1">
        <v>2073004</v>
      </c>
      <c r="E142" s="1">
        <v>730912</v>
      </c>
      <c r="F142" s="3">
        <f>+dataImportExport[[#This Row],[Importaciones graneles líquido]]+dataImportExport[[#This Row],[Importaciones graneles sólidos]]+dataImportExport[[#This Row],[Importaciones mercancía general]]</f>
        <v>8448929</v>
      </c>
      <c r="G142" s="1">
        <v>1336541</v>
      </c>
      <c r="H142" s="1">
        <v>498848</v>
      </c>
      <c r="I142" s="1">
        <v>321019</v>
      </c>
      <c r="J142" s="3">
        <f>+dataImportExport[[#This Row],[Exportaciones graneles líquidos]]+dataImportExport[[#This Row],[Exportaciones graneles sólidos]]+dataImportExport[[#This Row],[Exportaciones mercancía general]]</f>
        <v>2156408</v>
      </c>
      <c r="K142" s="3">
        <f>+dataImportExport[[#This Row],[TOTAL Importaciones]]+dataImportExport[[#This Row],[TOTAL Exportaciones]]</f>
        <v>10605337</v>
      </c>
      <c r="L142" s="1">
        <v>1470175</v>
      </c>
    </row>
    <row r="143" spans="1:12" hidden="1" x14ac:dyDescent="0.25">
      <c r="A143">
        <v>2010</v>
      </c>
      <c r="B143" t="s">
        <v>1</v>
      </c>
      <c r="C143" s="1">
        <v>68165</v>
      </c>
      <c r="D143" s="1">
        <v>347039</v>
      </c>
      <c r="E143" s="1">
        <v>138446</v>
      </c>
      <c r="F143" s="3">
        <f>+dataImportExport[[#This Row],[Importaciones graneles líquido]]+dataImportExport[[#This Row],[Importaciones graneles sólidos]]+dataImportExport[[#This Row],[Importaciones mercancía general]]</f>
        <v>553650</v>
      </c>
      <c r="G143" s="1">
        <v>17958</v>
      </c>
      <c r="H143" s="1">
        <v>322247</v>
      </c>
      <c r="I143" s="1">
        <v>243361</v>
      </c>
      <c r="J143" s="3">
        <f>+dataImportExport[[#This Row],[Exportaciones graneles líquidos]]+dataImportExport[[#This Row],[Exportaciones graneles sólidos]]+dataImportExport[[#This Row],[Exportaciones mercancía general]]</f>
        <v>583566</v>
      </c>
      <c r="K143" s="3">
        <f>+dataImportExport[[#This Row],[TOTAL Importaciones]]+dataImportExport[[#This Row],[TOTAL Exportaciones]]</f>
        <v>1137216</v>
      </c>
      <c r="L143" s="1">
        <v>731171</v>
      </c>
    </row>
    <row r="144" spans="1:12" hidden="1" x14ac:dyDescent="0.25">
      <c r="A144">
        <v>2010</v>
      </c>
      <c r="B144" t="s">
        <v>2</v>
      </c>
      <c r="C144" s="1">
        <v>3553</v>
      </c>
      <c r="D144" s="1">
        <v>1984333</v>
      </c>
      <c r="E144" s="1">
        <v>108683</v>
      </c>
      <c r="F144" s="3">
        <f>+dataImportExport[[#This Row],[Importaciones graneles líquido]]+dataImportExport[[#This Row],[Importaciones graneles sólidos]]+dataImportExport[[#This Row],[Importaciones mercancía general]]</f>
        <v>2096569</v>
      </c>
      <c r="G144" s="1">
        <v>0</v>
      </c>
      <c r="H144" s="1">
        <v>771045</v>
      </c>
      <c r="I144" s="1">
        <v>148868</v>
      </c>
      <c r="J144" s="3">
        <f>+dataImportExport[[#This Row],[Exportaciones graneles líquidos]]+dataImportExport[[#This Row],[Exportaciones graneles sólidos]]+dataImportExport[[#This Row],[Exportaciones mercancía general]]</f>
        <v>919913</v>
      </c>
      <c r="K144" s="3">
        <f>+dataImportExport[[#This Row],[TOTAL Importaciones]]+dataImportExport[[#This Row],[TOTAL Exportaciones]]</f>
        <v>3016482</v>
      </c>
      <c r="L144" s="1">
        <v>568416</v>
      </c>
    </row>
    <row r="145" spans="1:12" hidden="1" x14ac:dyDescent="0.25">
      <c r="A145">
        <v>2010</v>
      </c>
      <c r="B145" t="s">
        <v>3</v>
      </c>
      <c r="C145" s="1">
        <v>243683</v>
      </c>
      <c r="D145" s="1">
        <v>1668734</v>
      </c>
      <c r="E145" s="1">
        <v>154911</v>
      </c>
      <c r="F145" s="3">
        <f>+dataImportExport[[#This Row],[Importaciones graneles líquido]]+dataImportExport[[#This Row],[Importaciones graneles sólidos]]+dataImportExport[[#This Row],[Importaciones mercancía general]]</f>
        <v>2067328</v>
      </c>
      <c r="G145" s="1">
        <v>261010</v>
      </c>
      <c r="H145" s="1">
        <v>796613</v>
      </c>
      <c r="I145" s="1">
        <v>1014641</v>
      </c>
      <c r="J145" s="3">
        <f>+dataImportExport[[#This Row],[Exportaciones graneles líquidos]]+dataImportExport[[#This Row],[Exportaciones graneles sólidos]]+dataImportExport[[#This Row],[Exportaciones mercancía general]]</f>
        <v>2072264</v>
      </c>
      <c r="K145" s="3">
        <f>+dataImportExport[[#This Row],[TOTAL Importaciones]]+dataImportExport[[#This Row],[TOTAL Exportaciones]]</f>
        <v>4139592</v>
      </c>
      <c r="L145" s="1">
        <v>400957</v>
      </c>
    </row>
    <row r="146" spans="1:12" hidden="1" x14ac:dyDescent="0.25">
      <c r="A146">
        <v>2010</v>
      </c>
      <c r="B146" t="s">
        <v>4</v>
      </c>
      <c r="C146" s="1">
        <v>14843204</v>
      </c>
      <c r="D146" s="1">
        <v>1384264</v>
      </c>
      <c r="E146" s="1">
        <v>1762157</v>
      </c>
      <c r="F146" s="3">
        <f>+dataImportExport[[#This Row],[Importaciones graneles líquido]]+dataImportExport[[#This Row],[Importaciones graneles sólidos]]+dataImportExport[[#This Row],[Importaciones mercancía general]]</f>
        <v>17989625</v>
      </c>
      <c r="G146" s="1">
        <v>3343785</v>
      </c>
      <c r="H146" s="1">
        <v>10405</v>
      </c>
      <c r="I146" s="1">
        <v>1853323</v>
      </c>
      <c r="J146" s="3">
        <f>+dataImportExport[[#This Row],[Exportaciones graneles líquidos]]+dataImportExport[[#This Row],[Exportaciones graneles sólidos]]+dataImportExport[[#This Row],[Exportaciones mercancía general]]</f>
        <v>5207513</v>
      </c>
      <c r="K146" s="3">
        <f>+dataImportExport[[#This Row],[TOTAL Importaciones]]+dataImportExport[[#This Row],[TOTAL Exportaciones]]</f>
        <v>23197138</v>
      </c>
      <c r="L146" s="1">
        <v>6765731</v>
      </c>
    </row>
    <row r="147" spans="1:12" hidden="1" x14ac:dyDescent="0.25">
      <c r="A147">
        <v>2010</v>
      </c>
      <c r="B147" t="s">
        <v>5</v>
      </c>
      <c r="C147" s="1">
        <v>48033</v>
      </c>
      <c r="D147" s="1">
        <v>1142467</v>
      </c>
      <c r="E147" s="1">
        <v>253392</v>
      </c>
      <c r="F147" s="3">
        <f>+dataImportExport[[#This Row],[Importaciones graneles líquido]]+dataImportExport[[#This Row],[Importaciones graneles sólidos]]+dataImportExport[[#This Row],[Importaciones mercancía general]]</f>
        <v>1443892</v>
      </c>
      <c r="G147" s="1">
        <v>7507</v>
      </c>
      <c r="H147" s="1">
        <v>176060</v>
      </c>
      <c r="I147" s="1">
        <v>593923</v>
      </c>
      <c r="J147" s="3">
        <f>+dataImportExport[[#This Row],[Exportaciones graneles líquidos]]+dataImportExport[[#This Row],[Exportaciones graneles sólidos]]+dataImportExport[[#This Row],[Exportaciones mercancía general]]</f>
        <v>777490</v>
      </c>
      <c r="K147" s="3">
        <f>+dataImportExport[[#This Row],[TOTAL Importaciones]]+dataImportExport[[#This Row],[TOTAL Exportaciones]]</f>
        <v>2221382</v>
      </c>
      <c r="L147" s="1">
        <v>892207</v>
      </c>
    </row>
    <row r="148" spans="1:12" hidden="1" x14ac:dyDescent="0.25">
      <c r="A148">
        <v>2010</v>
      </c>
      <c r="B148" t="s">
        <v>12</v>
      </c>
      <c r="C148" s="1">
        <v>550466</v>
      </c>
      <c r="D148" s="1">
        <v>180574</v>
      </c>
      <c r="E148" s="1">
        <v>23055</v>
      </c>
      <c r="F148" s="3">
        <f>+dataImportExport[[#This Row],[Importaciones graneles líquido]]+dataImportExport[[#This Row],[Importaciones graneles sólidos]]+dataImportExport[[#This Row],[Importaciones mercancía general]]</f>
        <v>754095</v>
      </c>
      <c r="G148" s="1">
        <v>0</v>
      </c>
      <c r="H148" s="1">
        <v>32445</v>
      </c>
      <c r="I148" s="1">
        <v>49120</v>
      </c>
      <c r="J148" s="3">
        <f>+dataImportExport[[#This Row],[Exportaciones graneles líquidos]]+dataImportExport[[#This Row],[Exportaciones graneles sólidos]]+dataImportExport[[#This Row],[Exportaciones mercancía general]]</f>
        <v>81565</v>
      </c>
      <c r="K148" s="3">
        <f>+dataImportExport[[#This Row],[TOTAL Importaciones]]+dataImportExport[[#This Row],[TOTAL Exportaciones]]</f>
        <v>835660</v>
      </c>
      <c r="L148" s="1">
        <v>6305301</v>
      </c>
    </row>
    <row r="149" spans="1:12" hidden="1" x14ac:dyDescent="0.25">
      <c r="A149">
        <v>2010</v>
      </c>
      <c r="B149" t="s">
        <v>13</v>
      </c>
      <c r="C149" s="1">
        <v>9764009</v>
      </c>
      <c r="D149" s="1">
        <v>2608549</v>
      </c>
      <c r="E149" s="1">
        <v>5367078</v>
      </c>
      <c r="F149" s="3">
        <f>+dataImportExport[[#This Row],[Importaciones graneles líquido]]+dataImportExport[[#This Row],[Importaciones graneles sólidos]]+dataImportExport[[#This Row],[Importaciones mercancía general]]</f>
        <v>17739636</v>
      </c>
      <c r="G149" s="1">
        <v>337511</v>
      </c>
      <c r="H149" s="1">
        <v>853789</v>
      </c>
      <c r="I149" s="1">
        <v>6668780</v>
      </c>
      <c r="J149" s="3">
        <f>+dataImportExport[[#This Row],[Exportaciones graneles líquidos]]+dataImportExport[[#This Row],[Exportaciones graneles sólidos]]+dataImportExport[[#This Row],[Exportaciones mercancía general]]</f>
        <v>7860080</v>
      </c>
      <c r="K149" s="3">
        <f>+dataImportExport[[#This Row],[TOTAL Importaciones]]+dataImportExport[[#This Row],[TOTAL Exportaciones]]</f>
        <v>25599716</v>
      </c>
      <c r="L149" s="1">
        <v>3528923</v>
      </c>
    </row>
    <row r="150" spans="1:12" hidden="1" x14ac:dyDescent="0.25">
      <c r="A150">
        <v>2010</v>
      </c>
      <c r="B150" t="s">
        <v>14</v>
      </c>
      <c r="C150" s="1">
        <v>15681341</v>
      </c>
      <c r="D150" s="1">
        <v>3231049</v>
      </c>
      <c r="E150" s="1">
        <v>3708521</v>
      </c>
      <c r="F150" s="3">
        <f>+dataImportExport[[#This Row],[Importaciones graneles líquido]]+dataImportExport[[#This Row],[Importaciones graneles sólidos]]+dataImportExport[[#This Row],[Importaciones mercancía general]]</f>
        <v>22620911</v>
      </c>
      <c r="G150" s="1">
        <v>2719404</v>
      </c>
      <c r="H150" s="1">
        <v>759903</v>
      </c>
      <c r="I150" s="1">
        <v>4211034</v>
      </c>
      <c r="J150" s="3">
        <f>+dataImportExport[[#This Row],[Exportaciones graneles líquidos]]+dataImportExport[[#This Row],[Exportaciones graneles sólidos]]+dataImportExport[[#This Row],[Exportaciones mercancía general]]</f>
        <v>7690341</v>
      </c>
      <c r="K150" s="3">
        <f>+dataImportExport[[#This Row],[TOTAL Importaciones]]+dataImportExport[[#This Row],[TOTAL Exportaciones]]</f>
        <v>30311252</v>
      </c>
      <c r="L150" s="1">
        <v>2581343</v>
      </c>
    </row>
    <row r="151" spans="1:12" hidden="1" x14ac:dyDescent="0.25">
      <c r="A151">
        <v>2010</v>
      </c>
      <c r="B151" t="s">
        <v>15</v>
      </c>
      <c r="C151" s="1">
        <v>12519785</v>
      </c>
      <c r="D151" s="1">
        <v>2722347</v>
      </c>
      <c r="E151" s="1">
        <v>285277</v>
      </c>
      <c r="F151" s="3">
        <f>+dataImportExport[[#This Row],[Importaciones graneles líquido]]+dataImportExport[[#This Row],[Importaciones graneles sólidos]]+dataImportExport[[#This Row],[Importaciones mercancía general]]</f>
        <v>15527409</v>
      </c>
      <c r="G151" s="1">
        <v>472262</v>
      </c>
      <c r="H151" s="1">
        <v>84589</v>
      </c>
      <c r="I151" s="1">
        <v>486695</v>
      </c>
      <c r="J151" s="3">
        <f>+dataImportExport[[#This Row],[Exportaciones graneles líquidos]]+dataImportExport[[#This Row],[Exportaciones graneles sólidos]]+dataImportExport[[#This Row],[Exportaciones mercancía general]]</f>
        <v>1043546</v>
      </c>
      <c r="K151" s="3">
        <f>+dataImportExport[[#This Row],[TOTAL Importaciones]]+dataImportExport[[#This Row],[TOTAL Exportaciones]]</f>
        <v>16570955</v>
      </c>
      <c r="L151" s="1">
        <v>2398885</v>
      </c>
    </row>
    <row r="152" spans="1:12" hidden="1" x14ac:dyDescent="0.25">
      <c r="A152">
        <v>2010</v>
      </c>
      <c r="B152" t="s">
        <v>16</v>
      </c>
      <c r="C152" s="1">
        <v>5305048</v>
      </c>
      <c r="D152" s="1">
        <v>2255742</v>
      </c>
      <c r="E152" s="1">
        <v>153976</v>
      </c>
      <c r="F152" s="3">
        <f>+dataImportExport[[#This Row],[Importaciones graneles líquido]]+dataImportExport[[#This Row],[Importaciones graneles sólidos]]+dataImportExport[[#This Row],[Importaciones mercancía general]]</f>
        <v>7714766</v>
      </c>
      <c r="G152" s="1">
        <v>629686</v>
      </c>
      <c r="H152" s="1">
        <v>542179</v>
      </c>
      <c r="I152" s="1">
        <v>1465085</v>
      </c>
      <c r="J152" s="3">
        <f>+dataImportExport[[#This Row],[Exportaciones graneles líquidos]]+dataImportExport[[#This Row],[Exportaciones graneles sólidos]]+dataImportExport[[#This Row],[Exportaciones mercancía general]]</f>
        <v>2636950</v>
      </c>
      <c r="K152" s="3">
        <f>+dataImportExport[[#This Row],[TOTAL Importaciones]]+dataImportExport[[#This Row],[TOTAL Exportaciones]]</f>
        <v>10351716</v>
      </c>
      <c r="L152" s="1">
        <v>1865193</v>
      </c>
    </row>
    <row r="153" spans="1:12" hidden="1" x14ac:dyDescent="0.25">
      <c r="A153">
        <v>2010</v>
      </c>
      <c r="B153" t="s">
        <v>17</v>
      </c>
      <c r="C153" s="1">
        <v>4008</v>
      </c>
      <c r="D153" s="1">
        <v>0</v>
      </c>
      <c r="E153" s="1">
        <v>33969</v>
      </c>
      <c r="F153" s="3">
        <f>+dataImportExport[[#This Row],[Importaciones graneles líquido]]+dataImportExport[[#This Row],[Importaciones graneles sólidos]]+dataImportExport[[#This Row],[Importaciones mercancía general]]</f>
        <v>37977</v>
      </c>
      <c r="G153" s="1">
        <v>19451</v>
      </c>
      <c r="H153" s="1">
        <v>0</v>
      </c>
      <c r="I153" s="1">
        <v>54</v>
      </c>
      <c r="J153" s="3">
        <f>+dataImportExport[[#This Row],[Exportaciones graneles líquidos]]+dataImportExport[[#This Row],[Exportaciones graneles sólidos]]+dataImportExport[[#This Row],[Exportaciones mercancía general]]</f>
        <v>19505</v>
      </c>
      <c r="K153" s="3">
        <f>+dataImportExport[[#This Row],[TOTAL Importaciones]]+dataImportExport[[#This Row],[TOTAL Exportaciones]]</f>
        <v>57482</v>
      </c>
      <c r="L153" s="1">
        <v>529199</v>
      </c>
    </row>
    <row r="154" spans="1:12" hidden="1" x14ac:dyDescent="0.25">
      <c r="A154">
        <v>2010</v>
      </c>
      <c r="B154" t="s">
        <v>18</v>
      </c>
      <c r="C154" s="1">
        <v>2218305</v>
      </c>
      <c r="D154" s="1">
        <v>5994680</v>
      </c>
      <c r="E154" s="1">
        <v>216349</v>
      </c>
      <c r="F154" s="3">
        <f>+dataImportExport[[#This Row],[Importaciones graneles líquido]]+dataImportExport[[#This Row],[Importaciones graneles sólidos]]+dataImportExport[[#This Row],[Importaciones mercancía general]]</f>
        <v>8429334</v>
      </c>
      <c r="G154" s="1">
        <v>166634</v>
      </c>
      <c r="H154" s="1">
        <v>855792</v>
      </c>
      <c r="I154" s="1">
        <v>407488</v>
      </c>
      <c r="J154" s="3">
        <f>+dataImportExport[[#This Row],[Exportaciones graneles líquidos]]+dataImportExport[[#This Row],[Exportaciones graneles sólidos]]+dataImportExport[[#This Row],[Exportaciones mercancía general]]</f>
        <v>1429914</v>
      </c>
      <c r="K154" s="3">
        <f>+dataImportExport[[#This Row],[TOTAL Importaciones]]+dataImportExport[[#This Row],[TOTAL Exportaciones]]</f>
        <v>9859248</v>
      </c>
      <c r="L154" s="1">
        <v>792469</v>
      </c>
    </row>
    <row r="155" spans="1:12" hidden="1" x14ac:dyDescent="0.25">
      <c r="A155">
        <v>2010</v>
      </c>
      <c r="B155" t="s">
        <v>19</v>
      </c>
      <c r="C155" s="1">
        <v>833226</v>
      </c>
      <c r="D155" s="1">
        <v>11391525</v>
      </c>
      <c r="E155" s="1">
        <v>289490</v>
      </c>
      <c r="F155" s="3">
        <f>+dataImportExport[[#This Row],[Importaciones graneles líquido]]+dataImportExport[[#This Row],[Importaciones graneles sólidos]]+dataImportExport[[#This Row],[Importaciones mercancía general]]</f>
        <v>12514241</v>
      </c>
      <c r="G155" s="1">
        <v>8432</v>
      </c>
      <c r="H155" s="1">
        <v>430100</v>
      </c>
      <c r="I155" s="1">
        <v>508477</v>
      </c>
      <c r="J155" s="3">
        <f>+dataImportExport[[#This Row],[Exportaciones graneles líquidos]]+dataImportExport[[#This Row],[Exportaciones graneles sólidos]]+dataImportExport[[#This Row],[Exportaciones mercancía general]]</f>
        <v>947009</v>
      </c>
      <c r="K155" s="3">
        <f>+dataImportExport[[#This Row],[TOTAL Importaciones]]+dataImportExport[[#This Row],[TOTAL Exportaciones]]</f>
        <v>13461250</v>
      </c>
      <c r="L155" s="1">
        <v>1294375</v>
      </c>
    </row>
    <row r="156" spans="1:12" hidden="1" x14ac:dyDescent="0.25">
      <c r="A156">
        <v>2010</v>
      </c>
      <c r="B156" t="s">
        <v>20</v>
      </c>
      <c r="C156" s="1">
        <v>9798062</v>
      </c>
      <c r="D156" s="1">
        <v>4022011</v>
      </c>
      <c r="E156" s="1">
        <v>10575</v>
      </c>
      <c r="F156" s="3">
        <f>+dataImportExport[[#This Row],[Importaciones graneles líquido]]+dataImportExport[[#This Row],[Importaciones graneles sólidos]]+dataImportExport[[#This Row],[Importaciones mercancía general]]</f>
        <v>13830648</v>
      </c>
      <c r="G156" s="1">
        <v>2078802</v>
      </c>
      <c r="H156" s="1">
        <v>761820</v>
      </c>
      <c r="I156" s="1">
        <v>272677</v>
      </c>
      <c r="J156" s="3">
        <f>+dataImportExport[[#This Row],[Exportaciones graneles líquidos]]+dataImportExport[[#This Row],[Exportaciones graneles sólidos]]+dataImportExport[[#This Row],[Exportaciones mercancía general]]</f>
        <v>3113299</v>
      </c>
      <c r="K156" s="3">
        <f>+dataImportExport[[#This Row],[TOTAL Importaciones]]+dataImportExport[[#This Row],[TOTAL Exportaciones]]</f>
        <v>16943947</v>
      </c>
      <c r="L156" s="1">
        <v>5177836</v>
      </c>
    </row>
    <row r="157" spans="1:12" hidden="1" x14ac:dyDescent="0.25">
      <c r="A157">
        <v>2010</v>
      </c>
      <c r="B157" t="s">
        <v>21</v>
      </c>
      <c r="C157" s="1">
        <v>1602125</v>
      </c>
      <c r="D157" s="1">
        <v>498134</v>
      </c>
      <c r="E157" s="1">
        <v>483894</v>
      </c>
      <c r="F157" s="3">
        <f>+dataImportExport[[#This Row],[Importaciones graneles líquido]]+dataImportExport[[#This Row],[Importaciones graneles sólidos]]+dataImportExport[[#This Row],[Importaciones mercancía general]]</f>
        <v>2584153</v>
      </c>
      <c r="G157" s="1">
        <v>378309</v>
      </c>
      <c r="H157" s="1">
        <v>11</v>
      </c>
      <c r="I157" s="1">
        <v>234270</v>
      </c>
      <c r="J157" s="3">
        <f>+dataImportExport[[#This Row],[Exportaciones graneles líquidos]]+dataImportExport[[#This Row],[Exportaciones graneles sólidos]]+dataImportExport[[#This Row],[Exportaciones mercancía general]]</f>
        <v>612590</v>
      </c>
      <c r="K157" s="3">
        <f>+dataImportExport[[#This Row],[TOTAL Importaciones]]+dataImportExport[[#This Row],[TOTAL Exportaciones]]</f>
        <v>3196743</v>
      </c>
      <c r="L157" s="1">
        <v>5855154</v>
      </c>
    </row>
    <row r="158" spans="1:12" hidden="1" x14ac:dyDescent="0.25">
      <c r="A158">
        <v>2010</v>
      </c>
      <c r="B158" t="s">
        <v>22</v>
      </c>
      <c r="C158" s="1">
        <v>23954</v>
      </c>
      <c r="D158" s="1">
        <v>307956</v>
      </c>
      <c r="E158" s="1">
        <v>65388</v>
      </c>
      <c r="F158" s="3">
        <f>+dataImportExport[[#This Row],[Importaciones graneles líquido]]+dataImportExport[[#This Row],[Importaciones graneles sólidos]]+dataImportExport[[#This Row],[Importaciones mercancía general]]</f>
        <v>397298</v>
      </c>
      <c r="G158" s="1">
        <v>30666</v>
      </c>
      <c r="H158" s="1">
        <v>357591</v>
      </c>
      <c r="I158" s="1">
        <v>57499</v>
      </c>
      <c r="J158" s="3">
        <f>+dataImportExport[[#This Row],[Exportaciones graneles líquidos]]+dataImportExport[[#This Row],[Exportaciones graneles sólidos]]+dataImportExport[[#This Row],[Exportaciones mercancía general]]</f>
        <v>445756</v>
      </c>
      <c r="K158" s="3">
        <f>+dataImportExport[[#This Row],[TOTAL Importaciones]]+dataImportExport[[#This Row],[TOTAL Exportaciones]]</f>
        <v>843054</v>
      </c>
      <c r="L158" s="1">
        <v>345980</v>
      </c>
    </row>
    <row r="159" spans="1:12" hidden="1" x14ac:dyDescent="0.25">
      <c r="A159">
        <v>2010</v>
      </c>
      <c r="B159" t="s">
        <v>23</v>
      </c>
      <c r="C159" s="1">
        <v>0</v>
      </c>
      <c r="D159" s="1">
        <v>924796</v>
      </c>
      <c r="E159" s="1">
        <v>251397</v>
      </c>
      <c r="F159" s="3">
        <f>+dataImportExport[[#This Row],[Importaciones graneles líquido]]+dataImportExport[[#This Row],[Importaciones graneles sólidos]]+dataImportExport[[#This Row],[Importaciones mercancía general]]</f>
        <v>1176193</v>
      </c>
      <c r="G159" s="1">
        <v>0</v>
      </c>
      <c r="H159" s="1">
        <v>0</v>
      </c>
      <c r="I159" s="1">
        <v>427307</v>
      </c>
      <c r="J159" s="3">
        <f>+dataImportExport[[#This Row],[Exportaciones graneles líquidos]]+dataImportExport[[#This Row],[Exportaciones graneles sólidos]]+dataImportExport[[#This Row],[Exportaciones mercancía general]]</f>
        <v>427307</v>
      </c>
      <c r="K159" s="3">
        <f>+dataImportExport[[#This Row],[TOTAL Importaciones]]+dataImportExport[[#This Row],[TOTAL Exportaciones]]</f>
        <v>1603500</v>
      </c>
      <c r="L159" s="1">
        <v>227793</v>
      </c>
    </row>
    <row r="160" spans="1:12" hidden="1" x14ac:dyDescent="0.25">
      <c r="A160">
        <v>2010</v>
      </c>
      <c r="B160" t="s">
        <v>24</v>
      </c>
      <c r="C160" s="1">
        <v>0</v>
      </c>
      <c r="D160" s="1">
        <v>0</v>
      </c>
      <c r="E160" s="1">
        <v>105132</v>
      </c>
      <c r="F160" s="3">
        <f>+dataImportExport[[#This Row],[Importaciones graneles líquido]]+dataImportExport[[#This Row],[Importaciones graneles sólidos]]+dataImportExport[[#This Row],[Importaciones mercancía general]]</f>
        <v>105132</v>
      </c>
      <c r="G160" s="1">
        <v>0</v>
      </c>
      <c r="H160" s="1">
        <v>0</v>
      </c>
      <c r="I160" s="1">
        <v>547</v>
      </c>
      <c r="J160" s="3">
        <f>+dataImportExport[[#This Row],[Exportaciones graneles líquidos]]+dataImportExport[[#This Row],[Exportaciones graneles sólidos]]+dataImportExport[[#This Row],[Exportaciones mercancía general]]</f>
        <v>547</v>
      </c>
      <c r="K160" s="3">
        <f>+dataImportExport[[#This Row],[TOTAL Importaciones]]+dataImportExport[[#This Row],[TOTAL Exportaciones]]</f>
        <v>105679</v>
      </c>
      <c r="L160" s="1">
        <v>421626</v>
      </c>
    </row>
    <row r="161" spans="1:12" hidden="1" x14ac:dyDescent="0.25">
      <c r="A161">
        <v>2010</v>
      </c>
      <c r="B161" t="s">
        <v>6</v>
      </c>
      <c r="C161" s="1">
        <v>714169</v>
      </c>
      <c r="D161" s="1">
        <v>145545</v>
      </c>
      <c r="E161" s="1">
        <v>123589</v>
      </c>
      <c r="F161" s="3">
        <f>+dataImportExport[[#This Row],[Importaciones graneles líquido]]+dataImportExport[[#This Row],[Importaciones graneles sólidos]]+dataImportExport[[#This Row],[Importaciones mercancía general]]</f>
        <v>983303</v>
      </c>
      <c r="G161" s="1">
        <v>2897</v>
      </c>
      <c r="H161" s="1">
        <v>288168</v>
      </c>
      <c r="I161" s="1">
        <v>38743</v>
      </c>
      <c r="J161" s="3">
        <f>+dataImportExport[[#This Row],[Exportaciones graneles líquidos]]+dataImportExport[[#This Row],[Exportaciones graneles sólidos]]+dataImportExport[[#This Row],[Exportaciones mercancía general]]</f>
        <v>329808</v>
      </c>
      <c r="K161" s="3">
        <f>+dataImportExport[[#This Row],[TOTAL Importaciones]]+dataImportExport[[#This Row],[TOTAL Exportaciones]]</f>
        <v>1313111</v>
      </c>
      <c r="L161" s="1">
        <v>603708</v>
      </c>
    </row>
    <row r="162" spans="1:12" hidden="1" x14ac:dyDescent="0.25">
      <c r="A162">
        <v>2010</v>
      </c>
      <c r="B162" t="s">
        <v>25</v>
      </c>
      <c r="C162" s="1">
        <v>0</v>
      </c>
      <c r="D162" s="1">
        <v>1440612</v>
      </c>
      <c r="E162" s="1">
        <v>683253</v>
      </c>
      <c r="F162" s="3">
        <f>+dataImportExport[[#This Row],[Importaciones graneles líquido]]+dataImportExport[[#This Row],[Importaciones graneles sólidos]]+dataImportExport[[#This Row],[Importaciones mercancía general]]</f>
        <v>2123865</v>
      </c>
      <c r="G162" s="1">
        <v>0</v>
      </c>
      <c r="H162" s="1">
        <v>41327</v>
      </c>
      <c r="I162" s="1">
        <v>1432367</v>
      </c>
      <c r="J162" s="3">
        <f>+dataImportExport[[#This Row],[Exportaciones graneles líquidos]]+dataImportExport[[#This Row],[Exportaciones graneles sólidos]]+dataImportExport[[#This Row],[Exportaciones mercancía general]]</f>
        <v>1473694</v>
      </c>
      <c r="K162" s="3">
        <f>+dataImportExport[[#This Row],[TOTAL Importaciones]]+dataImportExport[[#This Row],[TOTAL Exportaciones]]</f>
        <v>3597559</v>
      </c>
      <c r="L162" s="1">
        <v>241997</v>
      </c>
    </row>
    <row r="163" spans="1:12" hidden="1" x14ac:dyDescent="0.25">
      <c r="A163">
        <v>2010</v>
      </c>
      <c r="B163" t="s">
        <v>7</v>
      </c>
      <c r="C163" s="1">
        <v>4692490</v>
      </c>
      <c r="D163" s="1">
        <v>417954</v>
      </c>
      <c r="E163" s="1">
        <v>362106</v>
      </c>
      <c r="F163" s="3">
        <f>+dataImportExport[[#This Row],[Importaciones graneles líquido]]+dataImportExport[[#This Row],[Importaciones graneles sólidos]]+dataImportExport[[#This Row],[Importaciones mercancía general]]</f>
        <v>5472550</v>
      </c>
      <c r="G163" s="1">
        <v>343382</v>
      </c>
      <c r="H163" s="1">
        <v>11009</v>
      </c>
      <c r="I163" s="1">
        <v>42363</v>
      </c>
      <c r="J163" s="3">
        <f>+dataImportExport[[#This Row],[Exportaciones graneles líquidos]]+dataImportExport[[#This Row],[Exportaciones graneles sólidos]]+dataImportExport[[#This Row],[Exportaciones mercancía general]]</f>
        <v>396754</v>
      </c>
      <c r="K163" s="3">
        <f>+dataImportExport[[#This Row],[TOTAL Importaciones]]+dataImportExport[[#This Row],[TOTAL Exportaciones]]</f>
        <v>5869304</v>
      </c>
      <c r="L163" s="1">
        <v>6627910</v>
      </c>
    </row>
    <row r="164" spans="1:12" hidden="1" x14ac:dyDescent="0.25">
      <c r="A164">
        <v>2010</v>
      </c>
      <c r="B164" t="s">
        <v>26</v>
      </c>
      <c r="C164" s="1">
        <v>186440</v>
      </c>
      <c r="D164" s="1">
        <v>2033231</v>
      </c>
      <c r="E164" s="1">
        <v>570178</v>
      </c>
      <c r="F164" s="3">
        <f>+dataImportExport[[#This Row],[Importaciones graneles líquido]]+dataImportExport[[#This Row],[Importaciones graneles sólidos]]+dataImportExport[[#This Row],[Importaciones mercancía general]]</f>
        <v>2789849</v>
      </c>
      <c r="G164" s="1">
        <v>204146</v>
      </c>
      <c r="H164" s="1">
        <v>745045</v>
      </c>
      <c r="I164" s="1">
        <v>731063</v>
      </c>
      <c r="J164" s="3">
        <f>+dataImportExport[[#This Row],[Exportaciones graneles líquidos]]+dataImportExport[[#This Row],[Exportaciones graneles sólidos]]+dataImportExport[[#This Row],[Exportaciones mercancía general]]</f>
        <v>1680254</v>
      </c>
      <c r="K164" s="3">
        <f>+dataImportExport[[#This Row],[TOTAL Importaciones]]+dataImportExport[[#This Row],[TOTAL Exportaciones]]</f>
        <v>4470103</v>
      </c>
      <c r="L164" s="1">
        <v>116476</v>
      </c>
    </row>
    <row r="165" spans="1:12" hidden="1" x14ac:dyDescent="0.25">
      <c r="A165">
        <v>2010</v>
      </c>
      <c r="B165" t="s">
        <v>27</v>
      </c>
      <c r="C165" s="1">
        <v>137058</v>
      </c>
      <c r="D165" s="1">
        <v>1490728</v>
      </c>
      <c r="E165" s="1">
        <v>221026</v>
      </c>
      <c r="F165" s="3">
        <f>+dataImportExport[[#This Row],[Importaciones graneles líquido]]+dataImportExport[[#This Row],[Importaciones graneles sólidos]]+dataImportExport[[#This Row],[Importaciones mercancía general]]</f>
        <v>1848812</v>
      </c>
      <c r="G165" s="1">
        <v>58053</v>
      </c>
      <c r="H165" s="1">
        <v>568216</v>
      </c>
      <c r="I165" s="1">
        <v>578554</v>
      </c>
      <c r="J165" s="3">
        <f>+dataImportExport[[#This Row],[Exportaciones graneles líquidos]]+dataImportExport[[#This Row],[Exportaciones graneles sólidos]]+dataImportExport[[#This Row],[Exportaciones mercancía general]]</f>
        <v>1204823</v>
      </c>
      <c r="K165" s="3">
        <f>+dataImportExport[[#This Row],[TOTAL Importaciones]]+dataImportExport[[#This Row],[TOTAL Exportaciones]]</f>
        <v>3053635</v>
      </c>
      <c r="L165" s="1">
        <v>918382</v>
      </c>
    </row>
    <row r="166" spans="1:12" hidden="1" x14ac:dyDescent="0.25">
      <c r="A166">
        <v>2010</v>
      </c>
      <c r="B166" t="s">
        <v>28</v>
      </c>
      <c r="C166" s="1">
        <v>14016867</v>
      </c>
      <c r="D166" s="1">
        <v>4468966</v>
      </c>
      <c r="E166" s="1">
        <v>733436</v>
      </c>
      <c r="F166" s="3">
        <f>+dataImportExport[[#This Row],[Importaciones graneles líquido]]+dataImportExport[[#This Row],[Importaciones graneles sólidos]]+dataImportExport[[#This Row],[Importaciones mercancía general]]</f>
        <v>19219269</v>
      </c>
      <c r="G166" s="1">
        <v>2550673</v>
      </c>
      <c r="H166" s="1">
        <v>708799</v>
      </c>
      <c r="I166" s="1">
        <v>510660</v>
      </c>
      <c r="J166" s="3">
        <f>+dataImportExport[[#This Row],[Exportaciones graneles líquidos]]+dataImportExport[[#This Row],[Exportaciones graneles sólidos]]+dataImportExport[[#This Row],[Exportaciones mercancía general]]</f>
        <v>3770132</v>
      </c>
      <c r="K166" s="3">
        <f>+dataImportExport[[#This Row],[TOTAL Importaciones]]+dataImportExport[[#This Row],[TOTAL Exportaciones]]</f>
        <v>22989401</v>
      </c>
      <c r="L166" s="1">
        <v>3310530</v>
      </c>
    </row>
    <row r="167" spans="1:12" hidden="1" x14ac:dyDescent="0.25">
      <c r="A167">
        <v>2010</v>
      </c>
      <c r="B167" t="s">
        <v>29</v>
      </c>
      <c r="C167" s="1">
        <v>4579863</v>
      </c>
      <c r="D167" s="1">
        <v>1767700</v>
      </c>
      <c r="E167" s="1">
        <v>7021317</v>
      </c>
      <c r="F167" s="3">
        <f>+dataImportExport[[#This Row],[Importaciones graneles líquido]]+dataImportExport[[#This Row],[Importaciones graneles sólidos]]+dataImportExport[[#This Row],[Importaciones mercancía general]]</f>
        <v>13368880</v>
      </c>
      <c r="G167" s="1">
        <v>270742</v>
      </c>
      <c r="H167" s="1">
        <v>363308</v>
      </c>
      <c r="I167" s="1">
        <v>8478729</v>
      </c>
      <c r="J167" s="3">
        <f>+dataImportExport[[#This Row],[Exportaciones graneles líquidos]]+dataImportExport[[#This Row],[Exportaciones graneles sólidos]]+dataImportExport[[#This Row],[Exportaciones mercancía general]]</f>
        <v>9112779</v>
      </c>
      <c r="K167" s="3">
        <f>+dataImportExport[[#This Row],[TOTAL Importaciones]]+dataImportExport[[#This Row],[TOTAL Exportaciones]]</f>
        <v>22481659</v>
      </c>
      <c r="L167" s="1">
        <v>2687087</v>
      </c>
    </row>
    <row r="168" spans="1:12" hidden="1" x14ac:dyDescent="0.25">
      <c r="A168">
        <v>2010</v>
      </c>
      <c r="B168" t="s">
        <v>30</v>
      </c>
      <c r="C168" s="1">
        <v>94120</v>
      </c>
      <c r="D168" s="1">
        <v>0</v>
      </c>
      <c r="E168" s="1">
        <v>1244286</v>
      </c>
      <c r="F168" s="3">
        <f>+dataImportExport[[#This Row],[Importaciones graneles líquido]]+dataImportExport[[#This Row],[Importaciones graneles sólidos]]+dataImportExport[[#This Row],[Importaciones mercancía general]]</f>
        <v>1338406</v>
      </c>
      <c r="G168" s="1">
        <v>0</v>
      </c>
      <c r="H168" s="1">
        <v>0</v>
      </c>
      <c r="I168" s="1">
        <v>1341700</v>
      </c>
      <c r="J168" s="3">
        <f>+dataImportExport[[#This Row],[Exportaciones graneles líquidos]]+dataImportExport[[#This Row],[Exportaciones graneles sólidos]]+dataImportExport[[#This Row],[Exportaciones mercancía general]]</f>
        <v>1341700</v>
      </c>
      <c r="K168" s="3">
        <f>+dataImportExport[[#This Row],[TOTAL Importaciones]]+dataImportExport[[#This Row],[TOTAL Exportaciones]]</f>
        <v>2680106</v>
      </c>
      <c r="L168" s="1">
        <v>608490</v>
      </c>
    </row>
    <row r="169" spans="1:12" hidden="1" x14ac:dyDescent="0.25">
      <c r="A169">
        <v>2010</v>
      </c>
      <c r="B169" t="s">
        <v>31</v>
      </c>
      <c r="C169" s="1">
        <v>181646</v>
      </c>
      <c r="D169" s="1">
        <v>262462</v>
      </c>
      <c r="E169" s="1">
        <v>32794</v>
      </c>
      <c r="F169" s="3">
        <f>+dataImportExport[[#This Row],[Importaciones graneles líquido]]+dataImportExport[[#This Row],[Importaciones graneles sólidos]]+dataImportExport[[#This Row],[Importaciones mercancía general]]</f>
        <v>476902</v>
      </c>
      <c r="G169" s="1">
        <v>0</v>
      </c>
      <c r="H169" s="1">
        <v>1943</v>
      </c>
      <c r="I169" s="1">
        <v>96983</v>
      </c>
      <c r="J169" s="3">
        <f>+dataImportExport[[#This Row],[Exportaciones graneles líquidos]]+dataImportExport[[#This Row],[Exportaciones graneles sólidos]]+dataImportExport[[#This Row],[Exportaciones mercancía general]]</f>
        <v>98926</v>
      </c>
      <c r="K169" s="3">
        <f>+dataImportExport[[#This Row],[TOTAL Importaciones]]+dataImportExport[[#This Row],[TOTAL Exportaciones]]</f>
        <v>575828</v>
      </c>
      <c r="L169" s="1">
        <v>144739</v>
      </c>
    </row>
    <row r="170" spans="1:12" hidden="1" x14ac:dyDescent="0.25">
      <c r="A170">
        <v>2011</v>
      </c>
      <c r="B170" t="s">
        <v>0</v>
      </c>
      <c r="C170" s="1">
        <v>5162289</v>
      </c>
      <c r="D170" s="1">
        <v>2502114</v>
      </c>
      <c r="E170" s="1">
        <v>725561</v>
      </c>
      <c r="F170" s="3">
        <f>+dataImportExport[[#This Row],[Importaciones graneles líquido]]+dataImportExport[[#This Row],[Importaciones graneles sólidos]]+dataImportExport[[#This Row],[Importaciones mercancía general]]</f>
        <v>8389964</v>
      </c>
      <c r="G170" s="1">
        <v>951991</v>
      </c>
      <c r="H170" s="1">
        <v>531869</v>
      </c>
      <c r="I170" s="1">
        <v>485544</v>
      </c>
      <c r="J170" s="3">
        <f>+dataImportExport[[#This Row],[Exportaciones graneles líquidos]]+dataImportExport[[#This Row],[Exportaciones graneles sólidos]]+dataImportExport[[#This Row],[Exportaciones mercancía general]]</f>
        <v>1969404</v>
      </c>
      <c r="K170" s="3">
        <f>+dataImportExport[[#This Row],[TOTAL Importaciones]]+dataImportExport[[#This Row],[TOTAL Exportaciones]]</f>
        <v>10359368</v>
      </c>
      <c r="L170" s="1">
        <v>1188435</v>
      </c>
    </row>
    <row r="171" spans="1:12" hidden="1" x14ac:dyDescent="0.25">
      <c r="A171">
        <v>2011</v>
      </c>
      <c r="B171" t="s">
        <v>1</v>
      </c>
      <c r="C171" s="1">
        <v>64339</v>
      </c>
      <c r="D171" s="1">
        <v>274508</v>
      </c>
      <c r="E171" s="1">
        <v>156342</v>
      </c>
      <c r="F171" s="3">
        <f>+dataImportExport[[#This Row],[Importaciones graneles líquido]]+dataImportExport[[#This Row],[Importaciones graneles sólidos]]+dataImportExport[[#This Row],[Importaciones mercancía general]]</f>
        <v>495189</v>
      </c>
      <c r="G171" s="1">
        <v>10074</v>
      </c>
      <c r="H171" s="1">
        <v>281201</v>
      </c>
      <c r="I171" s="1">
        <v>411261</v>
      </c>
      <c r="J171" s="3">
        <f>+dataImportExport[[#This Row],[Exportaciones graneles líquidos]]+dataImportExport[[#This Row],[Exportaciones graneles sólidos]]+dataImportExport[[#This Row],[Exportaciones mercancía general]]</f>
        <v>702536</v>
      </c>
      <c r="K171" s="3">
        <f>+dataImportExport[[#This Row],[TOTAL Importaciones]]+dataImportExport[[#This Row],[TOTAL Exportaciones]]</f>
        <v>1197725</v>
      </c>
      <c r="L171" s="1">
        <v>701021</v>
      </c>
    </row>
    <row r="172" spans="1:12" hidden="1" x14ac:dyDescent="0.25">
      <c r="A172">
        <v>2011</v>
      </c>
      <c r="B172" t="s">
        <v>2</v>
      </c>
      <c r="C172" s="1">
        <v>2986</v>
      </c>
      <c r="D172" s="1">
        <v>2486440</v>
      </c>
      <c r="E172" s="1">
        <v>134685</v>
      </c>
      <c r="F172" s="3">
        <f>+dataImportExport[[#This Row],[Importaciones graneles líquido]]+dataImportExport[[#This Row],[Importaciones graneles sólidos]]+dataImportExport[[#This Row],[Importaciones mercancía general]]</f>
        <v>2624111</v>
      </c>
      <c r="G172" s="1">
        <v>0</v>
      </c>
      <c r="H172" s="1">
        <v>933199</v>
      </c>
      <c r="I172" s="1">
        <v>162504</v>
      </c>
      <c r="J172" s="3">
        <f>+dataImportExport[[#This Row],[Exportaciones graneles líquidos]]+dataImportExport[[#This Row],[Exportaciones graneles sólidos]]+dataImportExport[[#This Row],[Exportaciones mercancía general]]</f>
        <v>1095703</v>
      </c>
      <c r="K172" s="3">
        <f>+dataImportExport[[#This Row],[TOTAL Importaciones]]+dataImportExport[[#This Row],[TOTAL Exportaciones]]</f>
        <v>3719814</v>
      </c>
      <c r="L172" s="1">
        <v>623295</v>
      </c>
    </row>
    <row r="173" spans="1:12" hidden="1" x14ac:dyDescent="0.25">
      <c r="A173">
        <v>2011</v>
      </c>
      <c r="B173" t="s">
        <v>3</v>
      </c>
      <c r="C173" s="1">
        <v>291419</v>
      </c>
      <c r="D173" s="1">
        <v>2038636</v>
      </c>
      <c r="E173" s="1">
        <v>116217</v>
      </c>
      <c r="F173" s="3">
        <f>+dataImportExport[[#This Row],[Importaciones graneles líquido]]+dataImportExport[[#This Row],[Importaciones graneles sólidos]]+dataImportExport[[#This Row],[Importaciones mercancía general]]</f>
        <v>2446272</v>
      </c>
      <c r="G173" s="1">
        <v>90389</v>
      </c>
      <c r="H173" s="1">
        <v>911973</v>
      </c>
      <c r="I173" s="1">
        <v>1119727</v>
      </c>
      <c r="J173" s="3">
        <f>+dataImportExport[[#This Row],[Exportaciones graneles líquidos]]+dataImportExport[[#This Row],[Exportaciones graneles sólidos]]+dataImportExport[[#This Row],[Exportaciones mercancía general]]</f>
        <v>2122089</v>
      </c>
      <c r="K173" s="3">
        <f>+dataImportExport[[#This Row],[TOTAL Importaciones]]+dataImportExport[[#This Row],[TOTAL Exportaciones]]</f>
        <v>4568361</v>
      </c>
      <c r="L173" s="1">
        <v>493654</v>
      </c>
    </row>
    <row r="174" spans="1:12" hidden="1" x14ac:dyDescent="0.25">
      <c r="A174">
        <v>2011</v>
      </c>
      <c r="B174" t="s">
        <v>4</v>
      </c>
      <c r="C174" s="1">
        <v>13998644</v>
      </c>
      <c r="D174" s="1">
        <v>1339774</v>
      </c>
      <c r="E174" s="1">
        <v>2049606</v>
      </c>
      <c r="F174" s="3">
        <f>+dataImportExport[[#This Row],[Importaciones graneles líquido]]+dataImportExport[[#This Row],[Importaciones graneles sólidos]]+dataImportExport[[#This Row],[Importaciones mercancía general]]</f>
        <v>17388024</v>
      </c>
      <c r="G174" s="1">
        <v>3860538</v>
      </c>
      <c r="H174" s="1">
        <v>5571</v>
      </c>
      <c r="I174" s="1">
        <v>2508859</v>
      </c>
      <c r="J174" s="3">
        <f>+dataImportExport[[#This Row],[Exportaciones graneles líquidos]]+dataImportExport[[#This Row],[Exportaciones graneles sólidos]]+dataImportExport[[#This Row],[Exportaciones mercancía general]]</f>
        <v>6374968</v>
      </c>
      <c r="K174" s="3">
        <f>+dataImportExport[[#This Row],[TOTAL Importaciones]]+dataImportExport[[#This Row],[TOTAL Exportaciones]]</f>
        <v>23762992</v>
      </c>
      <c r="L174" s="1">
        <v>143435</v>
      </c>
    </row>
    <row r="175" spans="1:12" hidden="1" x14ac:dyDescent="0.25">
      <c r="A175">
        <v>2011</v>
      </c>
      <c r="B175" t="s">
        <v>5</v>
      </c>
      <c r="C175" s="1">
        <v>49799</v>
      </c>
      <c r="D175" s="1">
        <v>1325002</v>
      </c>
      <c r="E175" s="1">
        <v>241248</v>
      </c>
      <c r="F175" s="3">
        <f>+dataImportExport[[#This Row],[Importaciones graneles líquido]]+dataImportExport[[#This Row],[Importaciones graneles sólidos]]+dataImportExport[[#This Row],[Importaciones mercancía general]]</f>
        <v>1616049</v>
      </c>
      <c r="G175" s="1">
        <v>26979</v>
      </c>
      <c r="H175" s="1">
        <v>270014</v>
      </c>
      <c r="I175" s="1">
        <v>591370</v>
      </c>
      <c r="J175" s="3">
        <f>+dataImportExport[[#This Row],[Exportaciones graneles líquidos]]+dataImportExport[[#This Row],[Exportaciones graneles sólidos]]+dataImportExport[[#This Row],[Exportaciones mercancía general]]</f>
        <v>888363</v>
      </c>
      <c r="K175" s="3">
        <f>+dataImportExport[[#This Row],[TOTAL Importaciones]]+dataImportExport[[#This Row],[TOTAL Exportaciones]]</f>
        <v>2504412</v>
      </c>
      <c r="L175" s="1">
        <v>834759</v>
      </c>
    </row>
    <row r="176" spans="1:12" hidden="1" x14ac:dyDescent="0.25">
      <c r="A176">
        <v>2011</v>
      </c>
      <c r="B176" t="s">
        <v>12</v>
      </c>
      <c r="C176" s="1">
        <v>648359</v>
      </c>
      <c r="D176" s="1">
        <v>156579</v>
      </c>
      <c r="E176" s="1">
        <v>16783</v>
      </c>
      <c r="F176" s="3">
        <f>+dataImportExport[[#This Row],[Importaciones graneles líquido]]+dataImportExport[[#This Row],[Importaciones graneles sólidos]]+dataImportExport[[#This Row],[Importaciones mercancía general]]</f>
        <v>821721</v>
      </c>
      <c r="G176" s="1">
        <v>0</v>
      </c>
      <c r="H176" s="1">
        <v>69489</v>
      </c>
      <c r="I176" s="1">
        <v>25808</v>
      </c>
      <c r="J176" s="3">
        <f>+dataImportExport[[#This Row],[Exportaciones graneles líquidos]]+dataImportExport[[#This Row],[Exportaciones graneles sólidos]]+dataImportExport[[#This Row],[Exportaciones mercancía general]]</f>
        <v>95297</v>
      </c>
      <c r="K176" s="3">
        <f>+dataImportExport[[#This Row],[TOTAL Importaciones]]+dataImportExport[[#This Row],[TOTAL Exportaciones]]</f>
        <v>917018</v>
      </c>
      <c r="L176" s="1">
        <v>5951999</v>
      </c>
    </row>
    <row r="177" spans="1:12" hidden="1" x14ac:dyDescent="0.25">
      <c r="A177">
        <v>2011</v>
      </c>
      <c r="B177" t="s">
        <v>13</v>
      </c>
      <c r="C177" s="1">
        <v>8398296</v>
      </c>
      <c r="D177" s="1">
        <v>2550019</v>
      </c>
      <c r="E177" s="1">
        <v>5481084</v>
      </c>
      <c r="F177" s="3">
        <f>+dataImportExport[[#This Row],[Importaciones graneles líquido]]+dataImportExport[[#This Row],[Importaciones graneles sólidos]]+dataImportExport[[#This Row],[Importaciones mercancía general]]</f>
        <v>16429399</v>
      </c>
      <c r="G177" s="1">
        <v>421088</v>
      </c>
      <c r="H177" s="1">
        <v>885903</v>
      </c>
      <c r="I177" s="1">
        <v>7726940</v>
      </c>
      <c r="J177" s="3">
        <f>+dataImportExport[[#This Row],[Exportaciones graneles líquidos]]+dataImportExport[[#This Row],[Exportaciones graneles sólidos]]+dataImportExport[[#This Row],[Exportaciones mercancía general]]</f>
        <v>9033931</v>
      </c>
      <c r="K177" s="3">
        <f>+dataImportExport[[#This Row],[TOTAL Importaciones]]+dataImportExport[[#This Row],[TOTAL Exportaciones]]</f>
        <v>25463330</v>
      </c>
      <c r="L177" s="1">
        <v>3996039</v>
      </c>
    </row>
    <row r="178" spans="1:12" hidden="1" x14ac:dyDescent="0.25">
      <c r="A178">
        <v>2011</v>
      </c>
      <c r="B178" t="s">
        <v>14</v>
      </c>
      <c r="C178" s="1">
        <v>13508399</v>
      </c>
      <c r="D178" s="1">
        <v>2806286</v>
      </c>
      <c r="E178" s="1">
        <v>3784205</v>
      </c>
      <c r="F178" s="3">
        <f>+dataImportExport[[#This Row],[Importaciones graneles líquido]]+dataImportExport[[#This Row],[Importaciones graneles sólidos]]+dataImportExport[[#This Row],[Importaciones mercancía general]]</f>
        <v>20098890</v>
      </c>
      <c r="G178" s="1">
        <v>2953903</v>
      </c>
      <c r="H178" s="1">
        <v>772289</v>
      </c>
      <c r="I178" s="1">
        <v>4388563</v>
      </c>
      <c r="J178" s="3">
        <f>+dataImportExport[[#This Row],[Exportaciones graneles líquidos]]+dataImportExport[[#This Row],[Exportaciones graneles sólidos]]+dataImportExport[[#This Row],[Exportaciones mercancía general]]</f>
        <v>8114755</v>
      </c>
      <c r="K178" s="3">
        <f>+dataImportExport[[#This Row],[TOTAL Importaciones]]+dataImportExport[[#This Row],[TOTAL Exportaciones]]</f>
        <v>28213645</v>
      </c>
      <c r="L178" s="1">
        <v>1799381</v>
      </c>
    </row>
    <row r="179" spans="1:12" hidden="1" x14ac:dyDescent="0.25">
      <c r="A179">
        <v>2011</v>
      </c>
      <c r="B179" t="s">
        <v>15</v>
      </c>
      <c r="C179" s="1">
        <v>14169488</v>
      </c>
      <c r="D179" s="1">
        <v>2913220</v>
      </c>
      <c r="E179" s="1">
        <v>377227</v>
      </c>
      <c r="F179" s="3">
        <f>+dataImportExport[[#This Row],[Importaciones graneles líquido]]+dataImportExport[[#This Row],[Importaciones graneles sólidos]]+dataImportExport[[#This Row],[Importaciones mercancía general]]</f>
        <v>17459935</v>
      </c>
      <c r="G179" s="1">
        <v>700218</v>
      </c>
      <c r="H179" s="1">
        <v>467928</v>
      </c>
      <c r="I179" s="1">
        <v>563001</v>
      </c>
      <c r="J179" s="3">
        <f>+dataImportExport[[#This Row],[Exportaciones graneles líquidos]]+dataImportExport[[#This Row],[Exportaciones graneles sólidos]]+dataImportExport[[#This Row],[Exportaciones mercancía general]]</f>
        <v>1731147</v>
      </c>
      <c r="K179" s="3">
        <f>+dataImportExport[[#This Row],[TOTAL Importaciones]]+dataImportExport[[#This Row],[TOTAL Exportaciones]]</f>
        <v>19191082</v>
      </c>
      <c r="L179" s="1">
        <v>3217872</v>
      </c>
    </row>
    <row r="180" spans="1:12" hidden="1" x14ac:dyDescent="0.25">
      <c r="A180">
        <v>2011</v>
      </c>
      <c r="B180" t="s">
        <v>16</v>
      </c>
      <c r="C180" s="1">
        <v>5181148</v>
      </c>
      <c r="D180" s="1">
        <v>2526316</v>
      </c>
      <c r="E180" s="1">
        <v>136254</v>
      </c>
      <c r="F180" s="3">
        <f>+dataImportExport[[#This Row],[Importaciones graneles líquido]]+dataImportExport[[#This Row],[Importaciones graneles sólidos]]+dataImportExport[[#This Row],[Importaciones mercancía general]]</f>
        <v>7843718</v>
      </c>
      <c r="G180" s="1">
        <v>644468</v>
      </c>
      <c r="H180" s="1">
        <v>560452</v>
      </c>
      <c r="I180" s="1">
        <v>1717230</v>
      </c>
      <c r="J180" s="3">
        <f>+dataImportExport[[#This Row],[Exportaciones graneles líquidos]]+dataImportExport[[#This Row],[Exportaciones graneles sólidos]]+dataImportExport[[#This Row],[Exportaciones mercancía general]]</f>
        <v>2922150</v>
      </c>
      <c r="K180" s="3">
        <f>+dataImportExport[[#This Row],[TOTAL Importaciones]]+dataImportExport[[#This Row],[TOTAL Exportaciones]]</f>
        <v>10765868</v>
      </c>
      <c r="L180" s="1">
        <v>1988006</v>
      </c>
    </row>
    <row r="181" spans="1:12" hidden="1" x14ac:dyDescent="0.25">
      <c r="A181">
        <v>2011</v>
      </c>
      <c r="B181" t="s">
        <v>17</v>
      </c>
      <c r="C181" s="1">
        <v>471089</v>
      </c>
      <c r="D181" s="1">
        <v>0</v>
      </c>
      <c r="E181" s="1">
        <v>44474</v>
      </c>
      <c r="F181" s="3">
        <f>+dataImportExport[[#This Row],[Importaciones graneles líquido]]+dataImportExport[[#This Row],[Importaciones graneles sólidos]]+dataImportExport[[#This Row],[Importaciones mercancía general]]</f>
        <v>515563</v>
      </c>
      <c r="G181" s="1">
        <v>140940</v>
      </c>
      <c r="H181" s="1">
        <v>0</v>
      </c>
      <c r="I181" s="1">
        <v>62</v>
      </c>
      <c r="J181" s="3">
        <f>+dataImportExport[[#This Row],[Exportaciones graneles líquidos]]+dataImportExport[[#This Row],[Exportaciones graneles sólidos]]+dataImportExport[[#This Row],[Exportaciones mercancía general]]</f>
        <v>141002</v>
      </c>
      <c r="K181" s="3">
        <f>+dataImportExport[[#This Row],[TOTAL Importaciones]]+dataImportExport[[#This Row],[TOTAL Exportaciones]]</f>
        <v>656565</v>
      </c>
      <c r="L181" s="1">
        <v>888888</v>
      </c>
    </row>
    <row r="182" spans="1:12" hidden="1" x14ac:dyDescent="0.25">
      <c r="A182">
        <v>2011</v>
      </c>
      <c r="B182" t="s">
        <v>18</v>
      </c>
      <c r="C182" s="1">
        <v>2166681</v>
      </c>
      <c r="D182" s="1">
        <v>7484405</v>
      </c>
      <c r="E182" s="1">
        <v>104666</v>
      </c>
      <c r="F182" s="3">
        <f>+dataImportExport[[#This Row],[Importaciones graneles líquido]]+dataImportExport[[#This Row],[Importaciones graneles sólidos]]+dataImportExport[[#This Row],[Importaciones mercancía general]]</f>
        <v>9755752</v>
      </c>
      <c r="G182" s="1">
        <v>351860</v>
      </c>
      <c r="H182" s="1">
        <v>786151</v>
      </c>
      <c r="I182" s="1">
        <v>576293</v>
      </c>
      <c r="J182" s="3">
        <f>+dataImportExport[[#This Row],[Exportaciones graneles líquidos]]+dataImportExport[[#This Row],[Exportaciones graneles sólidos]]+dataImportExport[[#This Row],[Exportaciones mercancía general]]</f>
        <v>1714304</v>
      </c>
      <c r="K182" s="3">
        <f>+dataImportExport[[#This Row],[TOTAL Importaciones]]+dataImportExport[[#This Row],[TOTAL Exportaciones]]</f>
        <v>11470056</v>
      </c>
      <c r="L182" s="1">
        <v>565373</v>
      </c>
    </row>
    <row r="183" spans="1:12" hidden="1" x14ac:dyDescent="0.25">
      <c r="A183">
        <v>2011</v>
      </c>
      <c r="B183" t="s">
        <v>19</v>
      </c>
      <c r="C183" s="1">
        <v>671992</v>
      </c>
      <c r="D183" s="1">
        <v>10549877</v>
      </c>
      <c r="E183" s="1">
        <v>268204</v>
      </c>
      <c r="F183" s="3">
        <f>+dataImportExport[[#This Row],[Importaciones graneles líquido]]+dataImportExport[[#This Row],[Importaciones graneles sólidos]]+dataImportExport[[#This Row],[Importaciones mercancía general]]</f>
        <v>11490073</v>
      </c>
      <c r="G183" s="1">
        <v>0</v>
      </c>
      <c r="H183" s="1">
        <v>437420</v>
      </c>
      <c r="I183" s="1">
        <v>466857</v>
      </c>
      <c r="J183" s="3">
        <f>+dataImportExport[[#This Row],[Exportaciones graneles líquidos]]+dataImportExport[[#This Row],[Exportaciones graneles sólidos]]+dataImportExport[[#This Row],[Exportaciones mercancía general]]</f>
        <v>904277</v>
      </c>
      <c r="K183" s="3">
        <f>+dataImportExport[[#This Row],[TOTAL Importaciones]]+dataImportExport[[#This Row],[TOTAL Exportaciones]]</f>
        <v>12394350</v>
      </c>
      <c r="L183" s="1">
        <v>1177456</v>
      </c>
    </row>
    <row r="184" spans="1:12" hidden="1" x14ac:dyDescent="0.25">
      <c r="A184">
        <v>2011</v>
      </c>
      <c r="B184" t="s">
        <v>20</v>
      </c>
      <c r="C184" s="1">
        <v>12867469</v>
      </c>
      <c r="D184" s="1">
        <v>3231904</v>
      </c>
      <c r="E184" s="1">
        <v>23587</v>
      </c>
      <c r="F184" s="3">
        <f>+dataImportExport[[#This Row],[Importaciones graneles líquido]]+dataImportExport[[#This Row],[Importaciones graneles sólidos]]+dataImportExport[[#This Row],[Importaciones mercancía general]]</f>
        <v>16122960</v>
      </c>
      <c r="G184" s="1">
        <v>3634305</v>
      </c>
      <c r="H184" s="1">
        <v>781794</v>
      </c>
      <c r="I184" s="1">
        <v>363101</v>
      </c>
      <c r="J184" s="3">
        <f>+dataImportExport[[#This Row],[Exportaciones graneles líquidos]]+dataImportExport[[#This Row],[Exportaciones graneles sólidos]]+dataImportExport[[#This Row],[Exportaciones mercancía general]]</f>
        <v>4779200</v>
      </c>
      <c r="K184" s="3">
        <f>+dataImportExport[[#This Row],[TOTAL Importaciones]]+dataImportExport[[#This Row],[TOTAL Exportaciones]]</f>
        <v>20902160</v>
      </c>
      <c r="L184" s="1">
        <v>4066827</v>
      </c>
    </row>
    <row r="185" spans="1:12" hidden="1" x14ac:dyDescent="0.25">
      <c r="A185">
        <v>2011</v>
      </c>
      <c r="B185" t="s">
        <v>21</v>
      </c>
      <c r="C185" s="1">
        <v>1514860</v>
      </c>
      <c r="D185" s="1">
        <v>335362</v>
      </c>
      <c r="E185" s="1">
        <v>599127</v>
      </c>
      <c r="F185" s="3">
        <f>+dataImportExport[[#This Row],[Importaciones graneles líquido]]+dataImportExport[[#This Row],[Importaciones graneles sólidos]]+dataImportExport[[#This Row],[Importaciones mercancía general]]</f>
        <v>2449349</v>
      </c>
      <c r="G185" s="1">
        <v>540667</v>
      </c>
      <c r="H185" s="1">
        <v>420</v>
      </c>
      <c r="I185" s="1">
        <v>299068</v>
      </c>
      <c r="J185" s="3">
        <f>+dataImportExport[[#This Row],[Exportaciones graneles líquidos]]+dataImportExport[[#This Row],[Exportaciones graneles sólidos]]+dataImportExport[[#This Row],[Exportaciones mercancía general]]</f>
        <v>840155</v>
      </c>
      <c r="K185" s="3">
        <f>+dataImportExport[[#This Row],[TOTAL Importaciones]]+dataImportExport[[#This Row],[TOTAL Exportaciones]]</f>
        <v>3289504</v>
      </c>
      <c r="L185" s="1">
        <v>6310821</v>
      </c>
    </row>
    <row r="186" spans="1:12" hidden="1" x14ac:dyDescent="0.25">
      <c r="A186">
        <v>2011</v>
      </c>
      <c r="B186" t="s">
        <v>22</v>
      </c>
      <c r="C186" s="1">
        <v>21346</v>
      </c>
      <c r="D186" s="1">
        <v>270926</v>
      </c>
      <c r="E186" s="1">
        <v>88214</v>
      </c>
      <c r="F186" s="3">
        <f>+dataImportExport[[#This Row],[Importaciones graneles líquido]]+dataImportExport[[#This Row],[Importaciones graneles sólidos]]+dataImportExport[[#This Row],[Importaciones mercancía general]]</f>
        <v>380486</v>
      </c>
      <c r="G186" s="1">
        <v>44400</v>
      </c>
      <c r="H186" s="1">
        <v>501013</v>
      </c>
      <c r="I186" s="1">
        <v>103752</v>
      </c>
      <c r="J186" s="3">
        <f>+dataImportExport[[#This Row],[Exportaciones graneles líquidos]]+dataImportExport[[#This Row],[Exportaciones graneles sólidos]]+dataImportExport[[#This Row],[Exportaciones mercancía general]]</f>
        <v>649165</v>
      </c>
      <c r="K186" s="3">
        <f>+dataImportExport[[#This Row],[TOTAL Importaciones]]+dataImportExport[[#This Row],[TOTAL Exportaciones]]</f>
        <v>1029651</v>
      </c>
      <c r="L186" s="1">
        <v>369700</v>
      </c>
    </row>
    <row r="187" spans="1:12" hidden="1" x14ac:dyDescent="0.25">
      <c r="A187">
        <v>2011</v>
      </c>
      <c r="B187" t="s">
        <v>23</v>
      </c>
      <c r="C187" s="1">
        <v>0</v>
      </c>
      <c r="D187" s="1">
        <v>810603</v>
      </c>
      <c r="E187" s="1">
        <v>244730</v>
      </c>
      <c r="F187" s="3">
        <f>+dataImportExport[[#This Row],[Importaciones graneles líquido]]+dataImportExport[[#This Row],[Importaciones graneles sólidos]]+dataImportExport[[#This Row],[Importaciones mercancía general]]</f>
        <v>1055333</v>
      </c>
      <c r="G187" s="1">
        <v>0</v>
      </c>
      <c r="H187" s="1">
        <v>0</v>
      </c>
      <c r="I187" s="1">
        <v>502708</v>
      </c>
      <c r="J187" s="3">
        <f>+dataImportExport[[#This Row],[Exportaciones graneles líquidos]]+dataImportExport[[#This Row],[Exportaciones graneles sólidos]]+dataImportExport[[#This Row],[Exportaciones mercancía general]]</f>
        <v>502708</v>
      </c>
      <c r="K187" s="3">
        <f>+dataImportExport[[#This Row],[TOTAL Importaciones]]+dataImportExport[[#This Row],[TOTAL Exportaciones]]</f>
        <v>1558041</v>
      </c>
      <c r="L187" s="1">
        <v>150682</v>
      </c>
    </row>
    <row r="188" spans="1:12" hidden="1" x14ac:dyDescent="0.25">
      <c r="A188">
        <v>2011</v>
      </c>
      <c r="B188" t="s">
        <v>24</v>
      </c>
      <c r="C188" s="1">
        <v>0</v>
      </c>
      <c r="D188" s="1">
        <v>0</v>
      </c>
      <c r="E188" s="1">
        <v>126148</v>
      </c>
      <c r="F188" s="3">
        <f>+dataImportExport[[#This Row],[Importaciones graneles líquido]]+dataImportExport[[#This Row],[Importaciones graneles sólidos]]+dataImportExport[[#This Row],[Importaciones mercancía general]]</f>
        <v>126148</v>
      </c>
      <c r="G188" s="1">
        <v>0</v>
      </c>
      <c r="H188" s="1">
        <v>0</v>
      </c>
      <c r="I188" s="1">
        <v>1075</v>
      </c>
      <c r="J188" s="3">
        <f>+dataImportExport[[#This Row],[Exportaciones graneles líquidos]]+dataImportExport[[#This Row],[Exportaciones graneles sólidos]]+dataImportExport[[#This Row],[Exportaciones mercancía general]]</f>
        <v>1075</v>
      </c>
      <c r="K188" s="3">
        <f>+dataImportExport[[#This Row],[TOTAL Importaciones]]+dataImportExport[[#This Row],[TOTAL Exportaciones]]</f>
        <v>127223</v>
      </c>
      <c r="L188" s="1">
        <v>427184</v>
      </c>
    </row>
    <row r="189" spans="1:12" hidden="1" x14ac:dyDescent="0.25">
      <c r="A189">
        <v>2011</v>
      </c>
      <c r="B189" t="s">
        <v>6</v>
      </c>
      <c r="C189" s="1">
        <v>298240</v>
      </c>
      <c r="D189" s="1">
        <v>169074</v>
      </c>
      <c r="E189" s="1">
        <v>126437</v>
      </c>
      <c r="F189" s="3">
        <f>+dataImportExport[[#This Row],[Importaciones graneles líquido]]+dataImportExport[[#This Row],[Importaciones graneles sólidos]]+dataImportExport[[#This Row],[Importaciones mercancía general]]</f>
        <v>593751</v>
      </c>
      <c r="G189" s="1">
        <v>0</v>
      </c>
      <c r="H189" s="1">
        <v>391384</v>
      </c>
      <c r="I189" s="1">
        <v>33911</v>
      </c>
      <c r="J189" s="3">
        <f>+dataImportExport[[#This Row],[Exportaciones graneles líquidos]]+dataImportExport[[#This Row],[Exportaciones graneles sólidos]]+dataImportExport[[#This Row],[Exportaciones mercancía general]]</f>
        <v>425295</v>
      </c>
      <c r="K189" s="3">
        <f>+dataImportExport[[#This Row],[TOTAL Importaciones]]+dataImportExport[[#This Row],[TOTAL Exportaciones]]</f>
        <v>1019046</v>
      </c>
      <c r="L189" s="1">
        <v>1025143</v>
      </c>
    </row>
    <row r="190" spans="1:12" hidden="1" x14ac:dyDescent="0.25">
      <c r="A190">
        <v>2011</v>
      </c>
      <c r="B190" t="s">
        <v>25</v>
      </c>
      <c r="C190" s="1">
        <v>0</v>
      </c>
      <c r="D190" s="1">
        <v>991809</v>
      </c>
      <c r="E190" s="1">
        <v>685543</v>
      </c>
      <c r="F190" s="3">
        <f>+dataImportExport[[#This Row],[Importaciones graneles líquido]]+dataImportExport[[#This Row],[Importaciones graneles sólidos]]+dataImportExport[[#This Row],[Importaciones mercancía general]]</f>
        <v>1677352</v>
      </c>
      <c r="G190" s="1">
        <v>0</v>
      </c>
      <c r="H190" s="1">
        <v>47767</v>
      </c>
      <c r="I190" s="1">
        <v>1195505</v>
      </c>
      <c r="J190" s="3">
        <f>+dataImportExport[[#This Row],[Exportaciones graneles líquidos]]+dataImportExport[[#This Row],[Exportaciones graneles sólidos]]+dataImportExport[[#This Row],[Exportaciones mercancía general]]</f>
        <v>1243272</v>
      </c>
      <c r="K190" s="3">
        <f>+dataImportExport[[#This Row],[TOTAL Importaciones]]+dataImportExport[[#This Row],[TOTAL Exportaciones]]</f>
        <v>2920624</v>
      </c>
      <c r="L190" s="1">
        <v>275166</v>
      </c>
    </row>
    <row r="191" spans="1:12" hidden="1" x14ac:dyDescent="0.25">
      <c r="A191">
        <v>2011</v>
      </c>
      <c r="B191" t="s">
        <v>7</v>
      </c>
      <c r="C191" s="1">
        <v>3664204</v>
      </c>
      <c r="D191" s="1">
        <v>273870</v>
      </c>
      <c r="E191" s="1">
        <v>328114</v>
      </c>
      <c r="F191" s="3">
        <f>+dataImportExport[[#This Row],[Importaciones graneles líquido]]+dataImportExport[[#This Row],[Importaciones graneles sólidos]]+dataImportExport[[#This Row],[Importaciones mercancía general]]</f>
        <v>4266188</v>
      </c>
      <c r="G191" s="1">
        <v>208188</v>
      </c>
      <c r="H191" s="1">
        <v>77096</v>
      </c>
      <c r="I191" s="1">
        <v>50916</v>
      </c>
      <c r="J191" s="3">
        <f>+dataImportExport[[#This Row],[Exportaciones graneles líquidos]]+dataImportExport[[#This Row],[Exportaciones graneles sólidos]]+dataImportExport[[#This Row],[Exportaciones mercancía general]]</f>
        <v>336200</v>
      </c>
      <c r="K191" s="3">
        <f>+dataImportExport[[#This Row],[TOTAL Importaciones]]+dataImportExport[[#This Row],[TOTAL Exportaciones]]</f>
        <v>4602388</v>
      </c>
      <c r="L191" s="1">
        <v>6847868</v>
      </c>
    </row>
    <row r="192" spans="1:12" hidden="1" x14ac:dyDescent="0.25">
      <c r="A192">
        <v>2011</v>
      </c>
      <c r="B192" t="s">
        <v>26</v>
      </c>
      <c r="C192" s="1">
        <v>157579</v>
      </c>
      <c r="D192" s="1">
        <v>2133882</v>
      </c>
      <c r="E192" s="1">
        <v>526647</v>
      </c>
      <c r="F192" s="3">
        <f>+dataImportExport[[#This Row],[Importaciones graneles líquido]]+dataImportExport[[#This Row],[Importaciones graneles sólidos]]+dataImportExport[[#This Row],[Importaciones mercancía general]]</f>
        <v>2818108</v>
      </c>
      <c r="G192" s="1">
        <v>150702</v>
      </c>
      <c r="H192" s="1">
        <v>804742</v>
      </c>
      <c r="I192" s="1">
        <v>832185</v>
      </c>
      <c r="J192" s="3">
        <f>+dataImportExport[[#This Row],[Exportaciones graneles líquidos]]+dataImportExport[[#This Row],[Exportaciones graneles sólidos]]+dataImportExport[[#This Row],[Exportaciones mercancía general]]</f>
        <v>1787629</v>
      </c>
      <c r="K192" s="3">
        <f>+dataImportExport[[#This Row],[TOTAL Importaciones]]+dataImportExport[[#This Row],[TOTAL Exportaciones]]</f>
        <v>4605737</v>
      </c>
      <c r="L192" s="1">
        <v>142706</v>
      </c>
    </row>
    <row r="193" spans="1:12" hidden="1" x14ac:dyDescent="0.25">
      <c r="A193">
        <v>2011</v>
      </c>
      <c r="B193" t="s">
        <v>27</v>
      </c>
      <c r="C193" s="1">
        <v>145730</v>
      </c>
      <c r="D193" s="1">
        <v>1322510</v>
      </c>
      <c r="E193" s="1">
        <v>237073</v>
      </c>
      <c r="F193" s="3">
        <f>+dataImportExport[[#This Row],[Importaciones graneles líquido]]+dataImportExport[[#This Row],[Importaciones graneles sólidos]]+dataImportExport[[#This Row],[Importaciones mercancía general]]</f>
        <v>1705313</v>
      </c>
      <c r="G193" s="1">
        <v>172169</v>
      </c>
      <c r="H193" s="1">
        <v>579196</v>
      </c>
      <c r="I193" s="1">
        <v>709634</v>
      </c>
      <c r="J193" s="3">
        <f>+dataImportExport[[#This Row],[Exportaciones graneles líquidos]]+dataImportExport[[#This Row],[Exportaciones graneles sólidos]]+dataImportExport[[#This Row],[Exportaciones mercancía general]]</f>
        <v>1460999</v>
      </c>
      <c r="K193" s="3">
        <f>+dataImportExport[[#This Row],[TOTAL Importaciones]]+dataImportExport[[#This Row],[TOTAL Exportaciones]]</f>
        <v>3166312</v>
      </c>
      <c r="L193" s="1">
        <v>1009243</v>
      </c>
    </row>
    <row r="194" spans="1:12" hidden="1" x14ac:dyDescent="0.25">
      <c r="A194">
        <v>2011</v>
      </c>
      <c r="B194" t="s">
        <v>28</v>
      </c>
      <c r="C194" s="1">
        <v>12602184</v>
      </c>
      <c r="D194" s="1">
        <v>5261013</v>
      </c>
      <c r="E194" s="1">
        <v>941794</v>
      </c>
      <c r="F194" s="3">
        <f>+dataImportExport[[#This Row],[Importaciones graneles líquido]]+dataImportExport[[#This Row],[Importaciones graneles sólidos]]+dataImportExport[[#This Row],[Importaciones mercancía general]]</f>
        <v>18804991</v>
      </c>
      <c r="G194" s="1">
        <v>2971138</v>
      </c>
      <c r="H194" s="1">
        <v>334330</v>
      </c>
      <c r="I194" s="1">
        <v>636607</v>
      </c>
      <c r="J194" s="3">
        <f>+dataImportExport[[#This Row],[Exportaciones graneles líquidos]]+dataImportExport[[#This Row],[Exportaciones graneles sólidos]]+dataImportExport[[#This Row],[Exportaciones mercancía general]]</f>
        <v>3942075</v>
      </c>
      <c r="K194" s="3">
        <f>+dataImportExport[[#This Row],[TOTAL Importaciones]]+dataImportExport[[#This Row],[TOTAL Exportaciones]]</f>
        <v>22747066</v>
      </c>
      <c r="L194" s="1">
        <v>3547582</v>
      </c>
    </row>
    <row r="195" spans="1:12" hidden="1" x14ac:dyDescent="0.25">
      <c r="A195">
        <v>2011</v>
      </c>
      <c r="B195" t="s">
        <v>29</v>
      </c>
      <c r="C195" s="1">
        <v>3872506</v>
      </c>
      <c r="D195" s="1">
        <v>1598095</v>
      </c>
      <c r="E195" s="1">
        <v>6891691</v>
      </c>
      <c r="F195" s="3">
        <f>+dataImportExport[[#This Row],[Importaciones graneles líquido]]+dataImportExport[[#This Row],[Importaciones graneles sólidos]]+dataImportExport[[#This Row],[Importaciones mercancía general]]</f>
        <v>12362292</v>
      </c>
      <c r="G195" s="1">
        <v>352084</v>
      </c>
      <c r="H195" s="1">
        <v>317806</v>
      </c>
      <c r="I195" s="1">
        <v>9631313</v>
      </c>
      <c r="J195" s="3">
        <f>+dataImportExport[[#This Row],[Exportaciones graneles líquidos]]+dataImportExport[[#This Row],[Exportaciones graneles sólidos]]+dataImportExport[[#This Row],[Exportaciones mercancía general]]</f>
        <v>10301203</v>
      </c>
      <c r="K195" s="3">
        <f>+dataImportExport[[#This Row],[TOTAL Importaciones]]+dataImportExport[[#This Row],[TOTAL Exportaciones]]</f>
        <v>22663495</v>
      </c>
      <c r="L195" s="1">
        <v>2813130</v>
      </c>
    </row>
    <row r="196" spans="1:12" hidden="1" x14ac:dyDescent="0.25">
      <c r="A196">
        <v>2011</v>
      </c>
      <c r="B196" t="s">
        <v>30</v>
      </c>
      <c r="C196" s="1">
        <v>45719</v>
      </c>
      <c r="D196" s="1">
        <v>0</v>
      </c>
      <c r="E196" s="1">
        <v>1158262</v>
      </c>
      <c r="F196" s="3">
        <f>+dataImportExport[[#This Row],[Importaciones graneles líquido]]+dataImportExport[[#This Row],[Importaciones graneles sólidos]]+dataImportExport[[#This Row],[Importaciones mercancía general]]</f>
        <v>1203981</v>
      </c>
      <c r="G196" s="1">
        <v>14269</v>
      </c>
      <c r="H196" s="1">
        <v>0</v>
      </c>
      <c r="I196" s="1">
        <v>1396303</v>
      </c>
      <c r="J196" s="3">
        <f>+dataImportExport[[#This Row],[Exportaciones graneles líquidos]]+dataImportExport[[#This Row],[Exportaciones graneles sólidos]]+dataImportExport[[#This Row],[Exportaciones mercancía general]]</f>
        <v>1410572</v>
      </c>
      <c r="K196" s="3">
        <f>+dataImportExport[[#This Row],[TOTAL Importaciones]]+dataImportExport[[#This Row],[TOTAL Exportaciones]]</f>
        <v>2614553</v>
      </c>
      <c r="L196" s="1">
        <v>565793</v>
      </c>
    </row>
    <row r="197" spans="1:12" hidden="1" x14ac:dyDescent="0.25">
      <c r="A197">
        <v>2011</v>
      </c>
      <c r="B197" t="s">
        <v>31</v>
      </c>
      <c r="C197" s="1">
        <v>170264</v>
      </c>
      <c r="D197" s="1">
        <v>208728</v>
      </c>
      <c r="E197" s="1">
        <v>78719</v>
      </c>
      <c r="F197" s="3">
        <f>+dataImportExport[[#This Row],[Importaciones graneles líquido]]+dataImportExport[[#This Row],[Importaciones graneles sólidos]]+dataImportExport[[#This Row],[Importaciones mercancía general]]</f>
        <v>457711</v>
      </c>
      <c r="G197" s="1">
        <v>0</v>
      </c>
      <c r="H197" s="1">
        <v>0</v>
      </c>
      <c r="I197" s="1">
        <v>93784</v>
      </c>
      <c r="J197" s="3">
        <f>+dataImportExport[[#This Row],[Exportaciones graneles líquidos]]+dataImportExport[[#This Row],[Exportaciones graneles sólidos]]+dataImportExport[[#This Row],[Exportaciones mercancía general]]</f>
        <v>93784</v>
      </c>
      <c r="K197" s="3">
        <f>+dataImportExport[[#This Row],[TOTAL Importaciones]]+dataImportExport[[#This Row],[TOTAL Exportaciones]]</f>
        <v>551495</v>
      </c>
      <c r="L197" s="1">
        <v>202564</v>
      </c>
    </row>
    <row r="198" spans="1:12" hidden="1" x14ac:dyDescent="0.25">
      <c r="A198">
        <v>2012</v>
      </c>
      <c r="B198" t="s">
        <v>0</v>
      </c>
      <c r="C198" s="1">
        <v>5285839</v>
      </c>
      <c r="D198" s="1">
        <v>3249364</v>
      </c>
      <c r="E198" s="1">
        <v>698854</v>
      </c>
      <c r="F198" s="3">
        <f>+dataImportExport[[#This Row],[Importaciones graneles líquido]]+dataImportExport[[#This Row],[Importaciones graneles sólidos]]+dataImportExport[[#This Row],[Importaciones mercancía general]]</f>
        <v>9234057</v>
      </c>
      <c r="G198" s="1">
        <v>1359467</v>
      </c>
      <c r="H198" s="1">
        <v>622442</v>
      </c>
      <c r="I198" s="1">
        <v>693625</v>
      </c>
      <c r="J198" s="3">
        <f>+dataImportExport[[#This Row],[Exportaciones graneles líquidos]]+dataImportExport[[#This Row],[Exportaciones graneles sólidos]]+dataImportExport[[#This Row],[Exportaciones mercancía general]]</f>
        <v>2675534</v>
      </c>
      <c r="K198" s="3">
        <f>+dataImportExport[[#This Row],[TOTAL Importaciones]]+dataImportExport[[#This Row],[TOTAL Exportaciones]]</f>
        <v>11909591</v>
      </c>
      <c r="L198" s="1">
        <v>1094128</v>
      </c>
    </row>
    <row r="199" spans="1:12" hidden="1" x14ac:dyDescent="0.25">
      <c r="A199">
        <v>2012</v>
      </c>
      <c r="B199" t="s">
        <v>1</v>
      </c>
      <c r="C199" s="1">
        <v>45136</v>
      </c>
      <c r="D199" s="1">
        <v>225554</v>
      </c>
      <c r="E199" s="1">
        <v>109450</v>
      </c>
      <c r="F199" s="3">
        <f>+dataImportExport[[#This Row],[Importaciones graneles líquido]]+dataImportExport[[#This Row],[Importaciones graneles sólidos]]+dataImportExport[[#This Row],[Importaciones mercancía general]]</f>
        <v>380140</v>
      </c>
      <c r="G199" s="1">
        <v>10580</v>
      </c>
      <c r="H199" s="1">
        <v>469478</v>
      </c>
      <c r="I199" s="1">
        <v>416060</v>
      </c>
      <c r="J199" s="3">
        <f>+dataImportExport[[#This Row],[Exportaciones graneles líquidos]]+dataImportExport[[#This Row],[Exportaciones graneles sólidos]]+dataImportExport[[#This Row],[Exportaciones mercancía general]]</f>
        <v>896118</v>
      </c>
      <c r="K199" s="3">
        <f>+dataImportExport[[#This Row],[TOTAL Importaciones]]+dataImportExport[[#This Row],[TOTAL Exportaciones]]</f>
        <v>1276258</v>
      </c>
      <c r="L199" s="1">
        <v>585835</v>
      </c>
    </row>
    <row r="200" spans="1:12" hidden="1" x14ac:dyDescent="0.25">
      <c r="A200">
        <v>2012</v>
      </c>
      <c r="B200" t="s">
        <v>2</v>
      </c>
      <c r="C200" s="1">
        <v>11260</v>
      </c>
      <c r="D200" s="1">
        <v>2780627</v>
      </c>
      <c r="E200" s="1">
        <v>128656</v>
      </c>
      <c r="F200" s="3">
        <f>+dataImportExport[[#This Row],[Importaciones graneles líquido]]+dataImportExport[[#This Row],[Importaciones graneles sólidos]]+dataImportExport[[#This Row],[Importaciones mercancía general]]</f>
        <v>2920543</v>
      </c>
      <c r="G200" s="1">
        <v>1004</v>
      </c>
      <c r="H200" s="1">
        <v>1515542</v>
      </c>
      <c r="I200" s="1">
        <v>197490</v>
      </c>
      <c r="J200" s="3">
        <f>+dataImportExport[[#This Row],[Exportaciones graneles líquidos]]+dataImportExport[[#This Row],[Exportaciones graneles sólidos]]+dataImportExport[[#This Row],[Exportaciones mercancía general]]</f>
        <v>1714036</v>
      </c>
      <c r="K200" s="3">
        <f>+dataImportExport[[#This Row],[TOTAL Importaciones]]+dataImportExport[[#This Row],[TOTAL Exportaciones]]</f>
        <v>4634579</v>
      </c>
      <c r="L200" s="1">
        <v>527651</v>
      </c>
    </row>
    <row r="201" spans="1:12" hidden="1" x14ac:dyDescent="0.25">
      <c r="A201">
        <v>2012</v>
      </c>
      <c r="B201" t="s">
        <v>3</v>
      </c>
      <c r="C201" s="1">
        <v>286940</v>
      </c>
      <c r="D201" s="1">
        <v>1995420</v>
      </c>
      <c r="E201" s="1">
        <v>213353</v>
      </c>
      <c r="F201" s="3">
        <f>+dataImportExport[[#This Row],[Importaciones graneles líquido]]+dataImportExport[[#This Row],[Importaciones graneles sólidos]]+dataImportExport[[#This Row],[Importaciones mercancía general]]</f>
        <v>2495713</v>
      </c>
      <c r="G201" s="1">
        <v>142981</v>
      </c>
      <c r="H201" s="1">
        <v>1131437</v>
      </c>
      <c r="I201" s="1">
        <v>866826</v>
      </c>
      <c r="J201" s="3">
        <f>+dataImportExport[[#This Row],[Exportaciones graneles líquidos]]+dataImportExport[[#This Row],[Exportaciones graneles sólidos]]+dataImportExport[[#This Row],[Exportaciones mercancía general]]</f>
        <v>2141244</v>
      </c>
      <c r="K201" s="3">
        <f>+dataImportExport[[#This Row],[TOTAL Importaciones]]+dataImportExport[[#This Row],[TOTAL Exportaciones]]</f>
        <v>4636957</v>
      </c>
      <c r="L201" s="1">
        <v>434705</v>
      </c>
    </row>
    <row r="202" spans="1:12" hidden="1" x14ac:dyDescent="0.25">
      <c r="A202">
        <v>2012</v>
      </c>
      <c r="B202" t="s">
        <v>4</v>
      </c>
      <c r="C202" s="1">
        <v>13821688</v>
      </c>
      <c r="D202" s="1">
        <v>1633921</v>
      </c>
      <c r="E202" s="1">
        <v>2121757</v>
      </c>
      <c r="F202" s="3">
        <f>+dataImportExport[[#This Row],[Importaciones graneles líquido]]+dataImportExport[[#This Row],[Importaciones graneles sólidos]]+dataImportExport[[#This Row],[Importaciones mercancía general]]</f>
        <v>17577366</v>
      </c>
      <c r="G202" s="1">
        <v>4588588</v>
      </c>
      <c r="H202" s="1">
        <v>8646</v>
      </c>
      <c r="I202" s="1">
        <v>2912852</v>
      </c>
      <c r="J202" s="3">
        <f>+dataImportExport[[#This Row],[Exportaciones graneles líquidos]]+dataImportExport[[#This Row],[Exportaciones graneles sólidos]]+dataImportExport[[#This Row],[Exportaciones mercancía general]]</f>
        <v>7510086</v>
      </c>
      <c r="K202" s="3">
        <f>+dataImportExport[[#This Row],[TOTAL Importaciones]]+dataImportExport[[#This Row],[TOTAL Exportaciones]]</f>
        <v>25087452</v>
      </c>
      <c r="L202" s="1">
        <v>2483924</v>
      </c>
    </row>
    <row r="203" spans="1:12" hidden="1" x14ac:dyDescent="0.25">
      <c r="A203">
        <v>2012</v>
      </c>
      <c r="B203" t="s">
        <v>5</v>
      </c>
      <c r="C203" s="1">
        <v>0</v>
      </c>
      <c r="D203" s="1">
        <v>1241672</v>
      </c>
      <c r="E203" s="1">
        <v>263442</v>
      </c>
      <c r="F203" s="3">
        <f>+dataImportExport[[#This Row],[Importaciones graneles líquido]]+dataImportExport[[#This Row],[Importaciones graneles sólidos]]+dataImportExport[[#This Row],[Importaciones mercancía general]]</f>
        <v>1505114</v>
      </c>
      <c r="G203" s="1">
        <v>33404</v>
      </c>
      <c r="H203" s="1">
        <v>395682</v>
      </c>
      <c r="I203" s="1">
        <v>571390</v>
      </c>
      <c r="J203" s="3">
        <f>+dataImportExport[[#This Row],[Exportaciones graneles líquidos]]+dataImportExport[[#This Row],[Exportaciones graneles sólidos]]+dataImportExport[[#This Row],[Exportaciones mercancía general]]</f>
        <v>1000476</v>
      </c>
      <c r="K203" s="3">
        <f>+dataImportExport[[#This Row],[TOTAL Importaciones]]+dataImportExport[[#This Row],[TOTAL Exportaciones]]</f>
        <v>2505590</v>
      </c>
      <c r="L203" s="1">
        <v>655023</v>
      </c>
    </row>
    <row r="204" spans="1:12" hidden="1" x14ac:dyDescent="0.25">
      <c r="A204">
        <v>2012</v>
      </c>
      <c r="B204" t="s">
        <v>12</v>
      </c>
      <c r="C204" s="1">
        <v>598771</v>
      </c>
      <c r="D204" s="1">
        <v>107901</v>
      </c>
      <c r="E204" s="1">
        <v>14582</v>
      </c>
      <c r="F204" s="3">
        <f>+dataImportExport[[#This Row],[Importaciones graneles líquido]]+dataImportExport[[#This Row],[Importaciones graneles sólidos]]+dataImportExport[[#This Row],[Importaciones mercancía general]]</f>
        <v>721254</v>
      </c>
      <c r="G204" s="1">
        <v>0</v>
      </c>
      <c r="H204" s="1">
        <v>125816</v>
      </c>
      <c r="I204" s="1">
        <v>41494</v>
      </c>
      <c r="J204" s="3">
        <f>+dataImportExport[[#This Row],[Exportaciones graneles líquidos]]+dataImportExport[[#This Row],[Exportaciones graneles sólidos]]+dataImportExport[[#This Row],[Exportaciones mercancía general]]</f>
        <v>167310</v>
      </c>
      <c r="K204" s="3">
        <f>+dataImportExport[[#This Row],[TOTAL Importaciones]]+dataImportExport[[#This Row],[TOTAL Exportaciones]]</f>
        <v>888564</v>
      </c>
      <c r="L204" s="1">
        <v>6173603</v>
      </c>
    </row>
    <row r="205" spans="1:12" hidden="1" x14ac:dyDescent="0.25">
      <c r="A205">
        <v>2012</v>
      </c>
      <c r="B205" t="s">
        <v>13</v>
      </c>
      <c r="C205" s="1">
        <v>8007105</v>
      </c>
      <c r="D205" s="1">
        <v>2472329</v>
      </c>
      <c r="E205" s="1">
        <v>4839567</v>
      </c>
      <c r="F205" s="3">
        <f>+dataImportExport[[#This Row],[Importaciones graneles líquido]]+dataImportExport[[#This Row],[Importaciones graneles sólidos]]+dataImportExport[[#This Row],[Importaciones mercancía general]]</f>
        <v>15319001</v>
      </c>
      <c r="G205" s="1">
        <v>551211</v>
      </c>
      <c r="H205" s="1">
        <v>1973056</v>
      </c>
      <c r="I205" s="1">
        <v>8353112</v>
      </c>
      <c r="J205" s="3">
        <f>+dataImportExport[[#This Row],[Exportaciones graneles líquidos]]+dataImportExport[[#This Row],[Exportaciones graneles sólidos]]+dataImportExport[[#This Row],[Exportaciones mercancía general]]</f>
        <v>10877379</v>
      </c>
      <c r="K205" s="3">
        <f>+dataImportExport[[#This Row],[TOTAL Importaciones]]+dataImportExport[[#This Row],[TOTAL Exportaciones]]</f>
        <v>26196380</v>
      </c>
      <c r="L205" s="1">
        <v>4107305</v>
      </c>
    </row>
    <row r="206" spans="1:12" hidden="1" x14ac:dyDescent="0.25">
      <c r="A206">
        <v>2012</v>
      </c>
      <c r="B206" t="s">
        <v>14</v>
      </c>
      <c r="C206" s="1">
        <v>11711651</v>
      </c>
      <c r="D206" s="1">
        <v>2354901</v>
      </c>
      <c r="E206" s="1">
        <v>3304126</v>
      </c>
      <c r="F206" s="3">
        <f>+dataImportExport[[#This Row],[Importaciones graneles líquido]]+dataImportExport[[#This Row],[Importaciones graneles sólidos]]+dataImportExport[[#This Row],[Importaciones mercancía general]]</f>
        <v>17370678</v>
      </c>
      <c r="G206" s="1">
        <v>2625907</v>
      </c>
      <c r="H206" s="1">
        <v>1220036</v>
      </c>
      <c r="I206" s="1">
        <v>4558199</v>
      </c>
      <c r="J206" s="3">
        <f>+dataImportExport[[#This Row],[Exportaciones graneles líquidos]]+dataImportExport[[#This Row],[Exportaciones graneles sólidos]]+dataImportExport[[#This Row],[Exportaciones mercancía general]]</f>
        <v>8404142</v>
      </c>
      <c r="K206" s="3">
        <f>+dataImportExport[[#This Row],[TOTAL Importaciones]]+dataImportExport[[#This Row],[TOTAL Exportaciones]]</f>
        <v>25774820</v>
      </c>
      <c r="L206" s="1">
        <v>1477079</v>
      </c>
    </row>
    <row r="207" spans="1:12" hidden="1" x14ac:dyDescent="0.25">
      <c r="A207">
        <v>2012</v>
      </c>
      <c r="B207" t="s">
        <v>15</v>
      </c>
      <c r="C207" s="1">
        <v>17258684</v>
      </c>
      <c r="D207" s="1">
        <v>3172635</v>
      </c>
      <c r="E207" s="1">
        <v>353295</v>
      </c>
      <c r="F207" s="3">
        <f>+dataImportExport[[#This Row],[Importaciones graneles líquido]]+dataImportExport[[#This Row],[Importaciones graneles sólidos]]+dataImportExport[[#This Row],[Importaciones mercancía general]]</f>
        <v>20784614</v>
      </c>
      <c r="G207" s="1">
        <v>4505007</v>
      </c>
      <c r="H207" s="1">
        <v>1272319</v>
      </c>
      <c r="I207" s="1">
        <v>508797</v>
      </c>
      <c r="J207" s="3">
        <f>+dataImportExport[[#This Row],[Exportaciones graneles líquidos]]+dataImportExport[[#This Row],[Exportaciones graneles sólidos]]+dataImportExport[[#This Row],[Exportaciones mercancía general]]</f>
        <v>6286123</v>
      </c>
      <c r="K207" s="3">
        <f>+dataImportExport[[#This Row],[TOTAL Importaciones]]+dataImportExport[[#This Row],[TOTAL Exportaciones]]</f>
        <v>27070737</v>
      </c>
      <c r="L207" s="1">
        <v>3090047</v>
      </c>
    </row>
    <row r="208" spans="1:12" hidden="1" x14ac:dyDescent="0.25">
      <c r="A208">
        <v>2012</v>
      </c>
      <c r="B208" t="s">
        <v>16</v>
      </c>
      <c r="C208" s="1">
        <v>4985203</v>
      </c>
      <c r="D208" s="1">
        <v>2457686</v>
      </c>
      <c r="E208" s="1">
        <v>119640</v>
      </c>
      <c r="F208" s="3">
        <f>+dataImportExport[[#This Row],[Importaciones graneles líquido]]+dataImportExport[[#This Row],[Importaciones graneles sólidos]]+dataImportExport[[#This Row],[Importaciones mercancía general]]</f>
        <v>7562529</v>
      </c>
      <c r="G208" s="1">
        <v>531199</v>
      </c>
      <c r="H208" s="1">
        <v>532246</v>
      </c>
      <c r="I208" s="1">
        <v>2016558</v>
      </c>
      <c r="J208" s="3">
        <f>+dataImportExport[[#This Row],[Exportaciones graneles líquidos]]+dataImportExport[[#This Row],[Exportaciones graneles sólidos]]+dataImportExport[[#This Row],[Exportaciones mercancía general]]</f>
        <v>3080003</v>
      </c>
      <c r="K208" s="3">
        <f>+dataImportExport[[#This Row],[TOTAL Importaciones]]+dataImportExport[[#This Row],[TOTAL Exportaciones]]</f>
        <v>10642532</v>
      </c>
      <c r="L208" s="1">
        <v>1923206</v>
      </c>
    </row>
    <row r="209" spans="1:12" hidden="1" x14ac:dyDescent="0.25">
      <c r="A209">
        <v>2012</v>
      </c>
      <c r="B209" t="s">
        <v>17</v>
      </c>
      <c r="C209" s="1">
        <v>438300</v>
      </c>
      <c r="D209" s="1">
        <v>0</v>
      </c>
      <c r="E209" s="1">
        <v>58290</v>
      </c>
      <c r="F209" s="3">
        <f>+dataImportExport[[#This Row],[Importaciones graneles líquido]]+dataImportExport[[#This Row],[Importaciones graneles sólidos]]+dataImportExport[[#This Row],[Importaciones mercancía general]]</f>
        <v>496590</v>
      </c>
      <c r="G209" s="1">
        <v>120272</v>
      </c>
      <c r="H209" s="1">
        <v>0</v>
      </c>
      <c r="I209" s="1">
        <v>84</v>
      </c>
      <c r="J209" s="3">
        <f>+dataImportExport[[#This Row],[Exportaciones graneles líquidos]]+dataImportExport[[#This Row],[Exportaciones graneles sólidos]]+dataImportExport[[#This Row],[Exportaciones mercancía general]]</f>
        <v>120356</v>
      </c>
      <c r="K209" s="3">
        <f>+dataImportExport[[#This Row],[TOTAL Importaciones]]+dataImportExport[[#This Row],[TOTAL Exportaciones]]</f>
        <v>616946</v>
      </c>
      <c r="L209" s="1">
        <v>924686</v>
      </c>
    </row>
    <row r="210" spans="1:12" hidden="1" x14ac:dyDescent="0.25">
      <c r="A210">
        <v>2012</v>
      </c>
      <c r="B210" t="s">
        <v>18</v>
      </c>
      <c r="C210" s="1">
        <v>1929774</v>
      </c>
      <c r="D210" s="1">
        <v>9394490</v>
      </c>
      <c r="E210" s="1">
        <v>93707</v>
      </c>
      <c r="F210" s="3">
        <f>+dataImportExport[[#This Row],[Importaciones graneles líquido]]+dataImportExport[[#This Row],[Importaciones graneles sólidos]]+dataImportExport[[#This Row],[Importaciones mercancía general]]</f>
        <v>11417971</v>
      </c>
      <c r="G210" s="1">
        <v>266952</v>
      </c>
      <c r="H210" s="1">
        <v>854001</v>
      </c>
      <c r="I210" s="1">
        <v>752765</v>
      </c>
      <c r="J210" s="3">
        <f>+dataImportExport[[#This Row],[Exportaciones graneles líquidos]]+dataImportExport[[#This Row],[Exportaciones graneles sólidos]]+dataImportExport[[#This Row],[Exportaciones mercancía general]]</f>
        <v>1873718</v>
      </c>
      <c r="K210" s="3">
        <f>+dataImportExport[[#This Row],[TOTAL Importaciones]]+dataImportExport[[#This Row],[TOTAL Exportaciones]]</f>
        <v>13291689</v>
      </c>
      <c r="L210" s="1">
        <v>399185</v>
      </c>
    </row>
    <row r="211" spans="1:12" hidden="1" x14ac:dyDescent="0.25">
      <c r="A211">
        <v>2012</v>
      </c>
      <c r="B211" t="s">
        <v>19</v>
      </c>
      <c r="C211" s="1">
        <v>394274</v>
      </c>
      <c r="D211" s="1">
        <v>11929881</v>
      </c>
      <c r="E211" s="1">
        <v>279788</v>
      </c>
      <c r="F211" s="3">
        <f>+dataImportExport[[#This Row],[Importaciones graneles líquido]]+dataImportExport[[#This Row],[Importaciones graneles sólidos]]+dataImportExport[[#This Row],[Importaciones mercancía general]]</f>
        <v>12603943</v>
      </c>
      <c r="G211" s="1">
        <v>0</v>
      </c>
      <c r="H211" s="1">
        <v>891534</v>
      </c>
      <c r="I211" s="1">
        <v>687702</v>
      </c>
      <c r="J211" s="3">
        <f>+dataImportExport[[#This Row],[Exportaciones graneles líquidos]]+dataImportExport[[#This Row],[Exportaciones graneles sólidos]]+dataImportExport[[#This Row],[Exportaciones mercancía general]]</f>
        <v>1579236</v>
      </c>
      <c r="K211" s="3">
        <f>+dataImportExport[[#This Row],[TOTAL Importaciones]]+dataImportExport[[#This Row],[TOTAL Exportaciones]]</f>
        <v>14183179</v>
      </c>
      <c r="L211" s="1">
        <v>1197621</v>
      </c>
    </row>
    <row r="212" spans="1:12" hidden="1" x14ac:dyDescent="0.25">
      <c r="A212">
        <v>2012</v>
      </c>
      <c r="B212" t="s">
        <v>20</v>
      </c>
      <c r="C212" s="1">
        <v>13132552</v>
      </c>
      <c r="D212" s="1">
        <v>3232146</v>
      </c>
      <c r="E212" s="1">
        <v>18746</v>
      </c>
      <c r="F212" s="3">
        <f>+dataImportExport[[#This Row],[Importaciones graneles líquido]]+dataImportExport[[#This Row],[Importaciones graneles sólidos]]+dataImportExport[[#This Row],[Importaciones mercancía general]]</f>
        <v>16383444</v>
      </c>
      <c r="G212" s="1">
        <v>4735775</v>
      </c>
      <c r="H212" s="1">
        <v>1066562</v>
      </c>
      <c r="I212" s="1">
        <v>443230</v>
      </c>
      <c r="J212" s="3">
        <f>+dataImportExport[[#This Row],[Exportaciones graneles líquidos]]+dataImportExport[[#This Row],[Exportaciones graneles sólidos]]+dataImportExport[[#This Row],[Exportaciones mercancía general]]</f>
        <v>6245567</v>
      </c>
      <c r="K212" s="3">
        <f>+dataImportExport[[#This Row],[TOTAL Importaciones]]+dataImportExport[[#This Row],[TOTAL Exportaciones]]</f>
        <v>22629011</v>
      </c>
      <c r="L212" s="1">
        <v>3933101</v>
      </c>
    </row>
    <row r="213" spans="1:12" hidden="1" x14ac:dyDescent="0.25">
      <c r="A213">
        <v>2012</v>
      </c>
      <c r="B213" t="s">
        <v>21</v>
      </c>
      <c r="C213" s="1">
        <v>1782781</v>
      </c>
      <c r="D213" s="1">
        <v>227350</v>
      </c>
      <c r="E213" s="1">
        <v>554722</v>
      </c>
      <c r="F213" s="3">
        <f>+dataImportExport[[#This Row],[Importaciones graneles líquido]]+dataImportExport[[#This Row],[Importaciones graneles sólidos]]+dataImportExport[[#This Row],[Importaciones mercancía general]]</f>
        <v>2564853</v>
      </c>
      <c r="G213" s="1">
        <v>247151</v>
      </c>
      <c r="H213" s="1">
        <v>700</v>
      </c>
      <c r="I213" s="1">
        <v>274687</v>
      </c>
      <c r="J213" s="3">
        <f>+dataImportExport[[#This Row],[Exportaciones graneles líquidos]]+dataImportExport[[#This Row],[Exportaciones graneles sólidos]]+dataImportExport[[#This Row],[Exportaciones mercancía general]]</f>
        <v>522538</v>
      </c>
      <c r="K213" s="3">
        <f>+dataImportExport[[#This Row],[TOTAL Importaciones]]+dataImportExport[[#This Row],[TOTAL Exportaciones]]</f>
        <v>3087391</v>
      </c>
      <c r="L213" s="1">
        <v>5858856</v>
      </c>
    </row>
    <row r="214" spans="1:12" hidden="1" x14ac:dyDescent="0.25">
      <c r="A214">
        <v>2012</v>
      </c>
      <c r="B214" t="s">
        <v>22</v>
      </c>
      <c r="C214" s="1">
        <v>23164</v>
      </c>
      <c r="D214" s="1">
        <v>234506</v>
      </c>
      <c r="E214" s="1">
        <v>79021</v>
      </c>
      <c r="F214" s="3">
        <f>+dataImportExport[[#This Row],[Importaciones graneles líquido]]+dataImportExport[[#This Row],[Importaciones graneles sólidos]]+dataImportExport[[#This Row],[Importaciones mercancía general]]</f>
        <v>336691</v>
      </c>
      <c r="G214" s="1">
        <v>78430</v>
      </c>
      <c r="H214" s="1">
        <v>410793</v>
      </c>
      <c r="I214" s="1">
        <v>165738</v>
      </c>
      <c r="J214" s="3">
        <f>+dataImportExport[[#This Row],[Exportaciones graneles líquidos]]+dataImportExport[[#This Row],[Exportaciones graneles sólidos]]+dataImportExport[[#This Row],[Exportaciones mercancía general]]</f>
        <v>654961</v>
      </c>
      <c r="K214" s="3">
        <f>+dataImportExport[[#This Row],[TOTAL Importaciones]]+dataImportExport[[#This Row],[TOTAL Exportaciones]]</f>
        <v>991652</v>
      </c>
      <c r="L214" s="1">
        <v>386896</v>
      </c>
    </row>
    <row r="215" spans="1:12" hidden="1" x14ac:dyDescent="0.25">
      <c r="A215">
        <v>2012</v>
      </c>
      <c r="B215" t="s">
        <v>23</v>
      </c>
      <c r="C215" s="1">
        <v>0</v>
      </c>
      <c r="D215" s="1">
        <v>747633</v>
      </c>
      <c r="E215" s="1">
        <v>418646</v>
      </c>
      <c r="F215" s="3">
        <f>+dataImportExport[[#This Row],[Importaciones graneles líquido]]+dataImportExport[[#This Row],[Importaciones graneles sólidos]]+dataImportExport[[#This Row],[Importaciones mercancía general]]</f>
        <v>1166279</v>
      </c>
      <c r="G215" s="1">
        <v>0</v>
      </c>
      <c r="H215" s="1">
        <v>0</v>
      </c>
      <c r="I215" s="1">
        <v>522557</v>
      </c>
      <c r="J215" s="3">
        <f>+dataImportExport[[#This Row],[Exportaciones graneles líquidos]]+dataImportExport[[#This Row],[Exportaciones graneles sólidos]]+dataImportExport[[#This Row],[Exportaciones mercancía general]]</f>
        <v>522557</v>
      </c>
      <c r="K215" s="3">
        <f>+dataImportExport[[#This Row],[TOTAL Importaciones]]+dataImportExport[[#This Row],[TOTAL Exportaciones]]</f>
        <v>1688836</v>
      </c>
      <c r="L215" s="1">
        <v>67488</v>
      </c>
    </row>
    <row r="216" spans="1:12" hidden="1" x14ac:dyDescent="0.25">
      <c r="A216">
        <v>2012</v>
      </c>
      <c r="B216" t="s">
        <v>24</v>
      </c>
      <c r="C216" s="1">
        <v>0</v>
      </c>
      <c r="D216" s="1">
        <v>0</v>
      </c>
      <c r="E216" s="1">
        <v>148610</v>
      </c>
      <c r="F216" s="3">
        <f>+dataImportExport[[#This Row],[Importaciones graneles líquido]]+dataImportExport[[#This Row],[Importaciones graneles sólidos]]+dataImportExport[[#This Row],[Importaciones mercancía general]]</f>
        <v>148610</v>
      </c>
      <c r="G216" s="1">
        <v>0</v>
      </c>
      <c r="H216" s="1">
        <v>0</v>
      </c>
      <c r="I216" s="1">
        <v>1225</v>
      </c>
      <c r="J216" s="3">
        <f>+dataImportExport[[#This Row],[Exportaciones graneles líquidos]]+dataImportExport[[#This Row],[Exportaciones graneles sólidos]]+dataImportExport[[#This Row],[Exportaciones mercancía general]]</f>
        <v>1225</v>
      </c>
      <c r="K216" s="3">
        <f>+dataImportExport[[#This Row],[TOTAL Importaciones]]+dataImportExport[[#This Row],[TOTAL Exportaciones]]</f>
        <v>149835</v>
      </c>
      <c r="L216" s="1">
        <v>453714</v>
      </c>
    </row>
    <row r="217" spans="1:12" hidden="1" x14ac:dyDescent="0.25">
      <c r="A217">
        <v>2012</v>
      </c>
      <c r="B217" t="s">
        <v>6</v>
      </c>
      <c r="C217" s="1">
        <v>183553</v>
      </c>
      <c r="D217" s="1">
        <v>151391</v>
      </c>
      <c r="E217" s="1">
        <v>117838</v>
      </c>
      <c r="F217" s="3">
        <f>+dataImportExport[[#This Row],[Importaciones graneles líquido]]+dataImportExport[[#This Row],[Importaciones graneles sólidos]]+dataImportExport[[#This Row],[Importaciones mercancía general]]</f>
        <v>452782</v>
      </c>
      <c r="G217" s="1">
        <v>0</v>
      </c>
      <c r="H217" s="1">
        <v>358100</v>
      </c>
      <c r="I217" s="1">
        <v>55579</v>
      </c>
      <c r="J217" s="3">
        <f>+dataImportExport[[#This Row],[Exportaciones graneles líquidos]]+dataImportExport[[#This Row],[Exportaciones graneles sólidos]]+dataImportExport[[#This Row],[Exportaciones mercancía general]]</f>
        <v>413679</v>
      </c>
      <c r="K217" s="3">
        <f>+dataImportExport[[#This Row],[TOTAL Importaciones]]+dataImportExport[[#This Row],[TOTAL Exportaciones]]</f>
        <v>866461</v>
      </c>
      <c r="L217" s="1">
        <v>1088870</v>
      </c>
    </row>
    <row r="218" spans="1:12" hidden="1" x14ac:dyDescent="0.25">
      <c r="A218">
        <v>2012</v>
      </c>
      <c r="B218" t="s">
        <v>25</v>
      </c>
      <c r="C218" s="1">
        <v>0</v>
      </c>
      <c r="D218" s="1">
        <v>966580</v>
      </c>
      <c r="E218" s="1">
        <v>529406</v>
      </c>
      <c r="F218" s="3">
        <f>+dataImportExport[[#This Row],[Importaciones graneles líquido]]+dataImportExport[[#This Row],[Importaciones graneles sólidos]]+dataImportExport[[#This Row],[Importaciones mercancía general]]</f>
        <v>1495986</v>
      </c>
      <c r="G218" s="1">
        <v>0</v>
      </c>
      <c r="H218" s="1">
        <v>56097</v>
      </c>
      <c r="I218" s="1">
        <v>1005768</v>
      </c>
      <c r="J218" s="3">
        <f>+dataImportExport[[#This Row],[Exportaciones graneles líquidos]]+dataImportExport[[#This Row],[Exportaciones graneles sólidos]]+dataImportExport[[#This Row],[Exportaciones mercancía general]]</f>
        <v>1061865</v>
      </c>
      <c r="K218" s="3">
        <f>+dataImportExport[[#This Row],[TOTAL Importaciones]]+dataImportExport[[#This Row],[TOTAL Exportaciones]]</f>
        <v>2557851</v>
      </c>
      <c r="L218" s="1">
        <v>476329</v>
      </c>
    </row>
    <row r="219" spans="1:12" hidden="1" x14ac:dyDescent="0.25">
      <c r="A219">
        <v>2012</v>
      </c>
      <c r="B219" t="s">
        <v>7</v>
      </c>
      <c r="C219" s="1">
        <v>3907186</v>
      </c>
      <c r="D219" s="1">
        <v>167706</v>
      </c>
      <c r="E219" s="1">
        <v>310336</v>
      </c>
      <c r="F219" s="3">
        <f>+dataImportExport[[#This Row],[Importaciones graneles líquido]]+dataImportExport[[#This Row],[Importaciones graneles sólidos]]+dataImportExport[[#This Row],[Importaciones mercancía general]]</f>
        <v>4385228</v>
      </c>
      <c r="G219" s="1">
        <v>302644</v>
      </c>
      <c r="H219" s="1">
        <v>48584</v>
      </c>
      <c r="I219" s="1">
        <v>42240</v>
      </c>
      <c r="J219" s="3">
        <f>+dataImportExport[[#This Row],[Exportaciones graneles líquidos]]+dataImportExport[[#This Row],[Exportaciones graneles sólidos]]+dataImportExport[[#This Row],[Exportaciones mercancía general]]</f>
        <v>393468</v>
      </c>
      <c r="K219" s="3">
        <f>+dataImportExport[[#This Row],[TOTAL Importaciones]]+dataImportExport[[#This Row],[TOTAL Exportaciones]]</f>
        <v>4778696</v>
      </c>
      <c r="L219" s="1">
        <v>6608919</v>
      </c>
    </row>
    <row r="220" spans="1:12" hidden="1" x14ac:dyDescent="0.25">
      <c r="A220">
        <v>2012</v>
      </c>
      <c r="B220" t="s">
        <v>26</v>
      </c>
      <c r="C220" s="1">
        <v>92740</v>
      </c>
      <c r="D220" s="1">
        <v>2292058</v>
      </c>
      <c r="E220" s="1">
        <v>473203</v>
      </c>
      <c r="F220" s="3">
        <f>+dataImportExport[[#This Row],[Importaciones graneles líquido]]+dataImportExport[[#This Row],[Importaciones graneles sólidos]]+dataImportExport[[#This Row],[Importaciones mercancía general]]</f>
        <v>2858001</v>
      </c>
      <c r="G220" s="1">
        <v>130730</v>
      </c>
      <c r="H220" s="1">
        <v>822178</v>
      </c>
      <c r="I220" s="1">
        <v>859015</v>
      </c>
      <c r="J220" s="3">
        <f>+dataImportExport[[#This Row],[Exportaciones graneles líquidos]]+dataImportExport[[#This Row],[Exportaciones graneles sólidos]]+dataImportExport[[#This Row],[Exportaciones mercancía general]]</f>
        <v>1811923</v>
      </c>
      <c r="K220" s="3">
        <f>+dataImportExport[[#This Row],[TOTAL Importaciones]]+dataImportExport[[#This Row],[TOTAL Exportaciones]]</f>
        <v>4669924</v>
      </c>
      <c r="L220" s="1">
        <v>132966</v>
      </c>
    </row>
    <row r="221" spans="1:12" hidden="1" x14ac:dyDescent="0.25">
      <c r="A221">
        <v>2012</v>
      </c>
      <c r="B221" t="s">
        <v>27</v>
      </c>
      <c r="C221" s="1">
        <v>216787</v>
      </c>
      <c r="D221" s="1">
        <v>1153171</v>
      </c>
      <c r="E221" s="1">
        <v>225534</v>
      </c>
      <c r="F221" s="3">
        <f>+dataImportExport[[#This Row],[Importaciones graneles líquido]]+dataImportExport[[#This Row],[Importaciones graneles sólidos]]+dataImportExport[[#This Row],[Importaciones mercancía general]]</f>
        <v>1595492</v>
      </c>
      <c r="G221" s="1">
        <v>112935</v>
      </c>
      <c r="H221" s="1">
        <v>577908</v>
      </c>
      <c r="I221" s="1">
        <v>931310</v>
      </c>
      <c r="J221" s="3">
        <f>+dataImportExport[[#This Row],[Exportaciones graneles líquidos]]+dataImportExport[[#This Row],[Exportaciones graneles sólidos]]+dataImportExport[[#This Row],[Exportaciones mercancía general]]</f>
        <v>1622153</v>
      </c>
      <c r="K221" s="3">
        <f>+dataImportExport[[#This Row],[TOTAL Importaciones]]+dataImportExport[[#This Row],[TOTAL Exportaciones]]</f>
        <v>3217645</v>
      </c>
      <c r="L221" s="1">
        <v>944848</v>
      </c>
    </row>
    <row r="222" spans="1:12" hidden="1" x14ac:dyDescent="0.25">
      <c r="A222">
        <v>2012</v>
      </c>
      <c r="B222" t="s">
        <v>28</v>
      </c>
      <c r="C222" s="1">
        <v>12495917</v>
      </c>
      <c r="D222" s="1">
        <v>6197936</v>
      </c>
      <c r="E222" s="1">
        <v>761543</v>
      </c>
      <c r="F222" s="3">
        <f>+dataImportExport[[#This Row],[Importaciones graneles líquido]]+dataImportExport[[#This Row],[Importaciones graneles sólidos]]+dataImportExport[[#This Row],[Importaciones mercancía general]]</f>
        <v>19455396</v>
      </c>
      <c r="G222" s="1">
        <v>3414472</v>
      </c>
      <c r="H222" s="1">
        <v>326473</v>
      </c>
      <c r="I222" s="1">
        <v>679905</v>
      </c>
      <c r="J222" s="3">
        <f>+dataImportExport[[#This Row],[Exportaciones graneles líquidos]]+dataImportExport[[#This Row],[Exportaciones graneles sólidos]]+dataImportExport[[#This Row],[Exportaciones mercancía general]]</f>
        <v>4420850</v>
      </c>
      <c r="K222" s="3">
        <f>+dataImportExport[[#This Row],[TOTAL Importaciones]]+dataImportExport[[#This Row],[TOTAL Exportaciones]]</f>
        <v>23876246</v>
      </c>
      <c r="L222" s="1">
        <v>3544664</v>
      </c>
    </row>
    <row r="223" spans="1:12" hidden="1" x14ac:dyDescent="0.25">
      <c r="A223">
        <v>2012</v>
      </c>
      <c r="B223" t="s">
        <v>29</v>
      </c>
      <c r="C223" s="1">
        <v>3028502</v>
      </c>
      <c r="D223" s="1">
        <v>1216227</v>
      </c>
      <c r="E223" s="1">
        <v>6170247</v>
      </c>
      <c r="F223" s="3">
        <f>+dataImportExport[[#This Row],[Importaciones graneles líquido]]+dataImportExport[[#This Row],[Importaciones graneles sólidos]]+dataImportExport[[#This Row],[Importaciones mercancía general]]</f>
        <v>10414976</v>
      </c>
      <c r="G223" s="1">
        <v>281343</v>
      </c>
      <c r="H223" s="1">
        <v>722941</v>
      </c>
      <c r="I223" s="1">
        <v>11105540</v>
      </c>
      <c r="J223" s="3">
        <f>+dataImportExport[[#This Row],[Exportaciones graneles líquidos]]+dataImportExport[[#This Row],[Exportaciones graneles sólidos]]+dataImportExport[[#This Row],[Exportaciones mercancía general]]</f>
        <v>12109824</v>
      </c>
      <c r="K223" s="3">
        <f>+dataImportExport[[#This Row],[TOTAL Importaciones]]+dataImportExport[[#This Row],[TOTAL Exportaciones]]</f>
        <v>22524800</v>
      </c>
      <c r="L223" s="1">
        <v>2791317</v>
      </c>
    </row>
    <row r="224" spans="1:12" hidden="1" x14ac:dyDescent="0.25">
      <c r="A224">
        <v>2012</v>
      </c>
      <c r="B224" t="s">
        <v>30</v>
      </c>
      <c r="C224" s="1">
        <v>53342</v>
      </c>
      <c r="D224" s="1">
        <v>0</v>
      </c>
      <c r="E224" s="1">
        <v>1053843</v>
      </c>
      <c r="F224" s="3">
        <f>+dataImportExport[[#This Row],[Importaciones graneles líquido]]+dataImportExport[[#This Row],[Importaciones graneles sólidos]]+dataImportExport[[#This Row],[Importaciones mercancía general]]</f>
        <v>1107185</v>
      </c>
      <c r="G224" s="1">
        <v>3586</v>
      </c>
      <c r="H224" s="1">
        <v>0</v>
      </c>
      <c r="I224" s="1">
        <v>1408664</v>
      </c>
      <c r="J224" s="3">
        <f>+dataImportExport[[#This Row],[Exportaciones graneles líquidos]]+dataImportExport[[#This Row],[Exportaciones graneles sólidos]]+dataImportExport[[#This Row],[Exportaciones mercancía general]]</f>
        <v>1412250</v>
      </c>
      <c r="K224" s="3">
        <f>+dataImportExport[[#This Row],[TOTAL Importaciones]]+dataImportExport[[#This Row],[TOTAL Exportaciones]]</f>
        <v>2519435</v>
      </c>
      <c r="L224" s="1">
        <v>461303</v>
      </c>
    </row>
    <row r="225" spans="1:12" hidden="1" x14ac:dyDescent="0.25">
      <c r="A225">
        <v>2012</v>
      </c>
      <c r="B225" t="s">
        <v>31</v>
      </c>
      <c r="C225" s="1">
        <v>165774</v>
      </c>
      <c r="D225" s="1">
        <v>257740</v>
      </c>
      <c r="E225" s="1">
        <v>96575</v>
      </c>
      <c r="F225" s="3">
        <f>+dataImportExport[[#This Row],[Importaciones graneles líquido]]+dataImportExport[[#This Row],[Importaciones graneles sólidos]]+dataImportExport[[#This Row],[Importaciones mercancía general]]</f>
        <v>520089</v>
      </c>
      <c r="G225" s="1">
        <v>10345</v>
      </c>
      <c r="H225" s="1">
        <v>0</v>
      </c>
      <c r="I225" s="1">
        <v>134529</v>
      </c>
      <c r="J225" s="3">
        <f>+dataImportExport[[#This Row],[Exportaciones graneles líquidos]]+dataImportExport[[#This Row],[Exportaciones graneles sólidos]]+dataImportExport[[#This Row],[Exportaciones mercancía general]]</f>
        <v>144874</v>
      </c>
      <c r="K225" s="3">
        <f>+dataImportExport[[#This Row],[TOTAL Importaciones]]+dataImportExport[[#This Row],[TOTAL Exportaciones]]</f>
        <v>664963</v>
      </c>
      <c r="L225" s="1">
        <v>254380</v>
      </c>
    </row>
    <row r="226" spans="1:12" hidden="1" x14ac:dyDescent="0.25">
      <c r="A226">
        <v>2013</v>
      </c>
      <c r="B226" t="s">
        <v>0</v>
      </c>
      <c r="C226" s="1">
        <v>4806839</v>
      </c>
      <c r="D226" s="1">
        <v>2505323</v>
      </c>
      <c r="E226" s="1">
        <v>474491</v>
      </c>
      <c r="F226" s="3">
        <f>+dataImportExport[[#This Row],[Importaciones graneles líquido]]+dataImportExport[[#This Row],[Importaciones graneles sólidos]]+dataImportExport[[#This Row],[Importaciones mercancía general]]</f>
        <v>7786653</v>
      </c>
      <c r="G226" s="1">
        <v>1092174</v>
      </c>
      <c r="H226" s="1">
        <v>814910</v>
      </c>
      <c r="I226" s="1">
        <v>638136</v>
      </c>
      <c r="J226" s="3">
        <f>+dataImportExport[[#This Row],[Exportaciones graneles líquidos]]+dataImportExport[[#This Row],[Exportaciones graneles sólidos]]+dataImportExport[[#This Row],[Exportaciones mercancía general]]</f>
        <v>2545220</v>
      </c>
      <c r="K226" s="3">
        <f>+dataImportExport[[#This Row],[TOTAL Importaciones]]+dataImportExport[[#This Row],[TOTAL Exportaciones]]</f>
        <v>10331873</v>
      </c>
      <c r="L226" s="1">
        <v>1231192</v>
      </c>
    </row>
    <row r="227" spans="1:12" hidden="1" x14ac:dyDescent="0.25">
      <c r="A227">
        <v>2013</v>
      </c>
      <c r="B227" t="s">
        <v>1</v>
      </c>
      <c r="C227" s="1">
        <v>32692</v>
      </c>
      <c r="D227" s="1">
        <v>239285</v>
      </c>
      <c r="E227" s="1">
        <v>105769</v>
      </c>
      <c r="F227" s="3">
        <f>+dataImportExport[[#This Row],[Importaciones graneles líquido]]+dataImportExport[[#This Row],[Importaciones graneles sólidos]]+dataImportExport[[#This Row],[Importaciones mercancía general]]</f>
        <v>377746</v>
      </c>
      <c r="G227" s="1">
        <v>27931</v>
      </c>
      <c r="H227" s="1">
        <v>682071</v>
      </c>
      <c r="I227" s="1">
        <v>327928</v>
      </c>
      <c r="J227" s="3">
        <f>+dataImportExport[[#This Row],[Exportaciones graneles líquidos]]+dataImportExport[[#This Row],[Exportaciones graneles sólidos]]+dataImportExport[[#This Row],[Exportaciones mercancía general]]</f>
        <v>1037930</v>
      </c>
      <c r="K227" s="3">
        <f>+dataImportExport[[#This Row],[TOTAL Importaciones]]+dataImportExport[[#This Row],[TOTAL Exportaciones]]</f>
        <v>1415676</v>
      </c>
      <c r="L227" s="1">
        <v>562394</v>
      </c>
    </row>
    <row r="228" spans="1:12" hidden="1" x14ac:dyDescent="0.25">
      <c r="A228">
        <v>2013</v>
      </c>
      <c r="B228" t="s">
        <v>2</v>
      </c>
      <c r="C228" s="1">
        <v>11121</v>
      </c>
      <c r="D228" s="1">
        <v>2467706</v>
      </c>
      <c r="E228" s="1">
        <v>132077</v>
      </c>
      <c r="F228" s="3">
        <f>+dataImportExport[[#This Row],[Importaciones graneles líquido]]+dataImportExport[[#This Row],[Importaciones graneles sólidos]]+dataImportExport[[#This Row],[Importaciones mercancía general]]</f>
        <v>2610904</v>
      </c>
      <c r="G228" s="1">
        <v>0</v>
      </c>
      <c r="H228" s="1">
        <v>1284083</v>
      </c>
      <c r="I228" s="1">
        <v>244737</v>
      </c>
      <c r="J228" s="3">
        <f>+dataImportExport[[#This Row],[Exportaciones graneles líquidos]]+dataImportExport[[#This Row],[Exportaciones graneles sólidos]]+dataImportExport[[#This Row],[Exportaciones mercancía general]]</f>
        <v>1528820</v>
      </c>
      <c r="K228" s="3">
        <f>+dataImportExport[[#This Row],[TOTAL Importaciones]]+dataImportExport[[#This Row],[TOTAL Exportaciones]]</f>
        <v>4139724</v>
      </c>
      <c r="L228" s="1">
        <v>501234</v>
      </c>
    </row>
    <row r="229" spans="1:12" hidden="1" x14ac:dyDescent="0.25">
      <c r="A229">
        <v>2013</v>
      </c>
      <c r="B229" t="s">
        <v>3</v>
      </c>
      <c r="C229" s="1">
        <v>289169</v>
      </c>
      <c r="D229" s="1">
        <v>1623987</v>
      </c>
      <c r="E229" s="1">
        <v>148230</v>
      </c>
      <c r="F229" s="3">
        <f>+dataImportExport[[#This Row],[Importaciones graneles líquido]]+dataImportExport[[#This Row],[Importaciones graneles sólidos]]+dataImportExport[[#This Row],[Importaciones mercancía general]]</f>
        <v>2061386</v>
      </c>
      <c r="G229" s="1">
        <v>238854</v>
      </c>
      <c r="H229" s="1">
        <v>943045</v>
      </c>
      <c r="I229" s="1">
        <v>1042523</v>
      </c>
      <c r="J229" s="3">
        <f>+dataImportExport[[#This Row],[Exportaciones graneles líquidos]]+dataImportExport[[#This Row],[Exportaciones graneles sólidos]]+dataImportExport[[#This Row],[Exportaciones mercancía general]]</f>
        <v>2224422</v>
      </c>
      <c r="K229" s="3">
        <f>+dataImportExport[[#This Row],[TOTAL Importaciones]]+dataImportExport[[#This Row],[TOTAL Exportaciones]]</f>
        <v>4285808</v>
      </c>
      <c r="L229" s="1">
        <v>339841</v>
      </c>
    </row>
    <row r="230" spans="1:12" hidden="1" x14ac:dyDescent="0.25">
      <c r="A230">
        <v>2013</v>
      </c>
      <c r="B230" t="s">
        <v>4</v>
      </c>
      <c r="C230" s="1">
        <v>13048054</v>
      </c>
      <c r="D230" s="1">
        <v>1512547</v>
      </c>
      <c r="E230" s="1">
        <v>2304043</v>
      </c>
      <c r="F230" s="3">
        <f>+dataImportExport[[#This Row],[Importaciones graneles líquido]]+dataImportExport[[#This Row],[Importaciones graneles sólidos]]+dataImportExport[[#This Row],[Importaciones mercancía general]]</f>
        <v>16864644</v>
      </c>
      <c r="G230" s="1">
        <v>4343417</v>
      </c>
      <c r="H230" s="1">
        <v>3971</v>
      </c>
      <c r="I230" s="1">
        <v>3322675</v>
      </c>
      <c r="J230" s="3">
        <f>+dataImportExport[[#This Row],[Exportaciones graneles líquidos]]+dataImportExport[[#This Row],[Exportaciones graneles sólidos]]+dataImportExport[[#This Row],[Exportaciones mercancía general]]</f>
        <v>7670063</v>
      </c>
      <c r="K230" s="3">
        <f>+dataImportExport[[#This Row],[TOTAL Importaciones]]+dataImportExport[[#This Row],[TOTAL Exportaciones]]</f>
        <v>24534707</v>
      </c>
      <c r="L230" s="1">
        <v>2501688</v>
      </c>
    </row>
    <row r="231" spans="1:12" hidden="1" x14ac:dyDescent="0.25">
      <c r="A231">
        <v>2013</v>
      </c>
      <c r="B231" t="s">
        <v>5</v>
      </c>
      <c r="C231" s="1">
        <v>2326</v>
      </c>
      <c r="D231" s="1">
        <v>1203470</v>
      </c>
      <c r="E231" s="1">
        <v>214146</v>
      </c>
      <c r="F231" s="3">
        <f>+dataImportExport[[#This Row],[Importaciones graneles líquido]]+dataImportExport[[#This Row],[Importaciones graneles sólidos]]+dataImportExport[[#This Row],[Importaciones mercancía general]]</f>
        <v>1419942</v>
      </c>
      <c r="G231" s="1">
        <v>33467</v>
      </c>
      <c r="H231" s="1">
        <v>547050</v>
      </c>
      <c r="I231" s="1">
        <v>553303</v>
      </c>
      <c r="J231" s="3">
        <f>+dataImportExport[[#This Row],[Exportaciones graneles líquidos]]+dataImportExport[[#This Row],[Exportaciones graneles sólidos]]+dataImportExport[[#This Row],[Exportaciones mercancía general]]</f>
        <v>1133820</v>
      </c>
      <c r="K231" s="3">
        <f>+dataImportExport[[#This Row],[TOTAL Importaciones]]+dataImportExport[[#This Row],[TOTAL Exportaciones]]</f>
        <v>2553762</v>
      </c>
      <c r="L231" s="1">
        <v>514198</v>
      </c>
    </row>
    <row r="232" spans="1:12" hidden="1" x14ac:dyDescent="0.25">
      <c r="A232">
        <v>2013</v>
      </c>
      <c r="B232" t="s">
        <v>12</v>
      </c>
      <c r="C232" s="1">
        <v>438247</v>
      </c>
      <c r="D232" s="1">
        <v>85558</v>
      </c>
      <c r="E232" s="1">
        <v>9660</v>
      </c>
      <c r="F232" s="3">
        <f>+dataImportExport[[#This Row],[Importaciones graneles líquido]]+dataImportExport[[#This Row],[Importaciones graneles sólidos]]+dataImportExport[[#This Row],[Importaciones mercancía general]]</f>
        <v>533465</v>
      </c>
      <c r="G232" s="1">
        <v>0</v>
      </c>
      <c r="H232" s="1">
        <v>120668</v>
      </c>
      <c r="I232" s="1">
        <v>92598</v>
      </c>
      <c r="J232" s="3">
        <f>+dataImportExport[[#This Row],[Exportaciones graneles líquidos]]+dataImportExport[[#This Row],[Exportaciones graneles sólidos]]+dataImportExport[[#This Row],[Exportaciones mercancía general]]</f>
        <v>213266</v>
      </c>
      <c r="K232" s="3">
        <f>+dataImportExport[[#This Row],[TOTAL Importaciones]]+dataImportExport[[#This Row],[TOTAL Exportaciones]]</f>
        <v>746731</v>
      </c>
      <c r="L232" s="1">
        <v>6104344</v>
      </c>
    </row>
    <row r="233" spans="1:12" hidden="1" x14ac:dyDescent="0.25">
      <c r="A233">
        <v>2013</v>
      </c>
      <c r="B233" t="s">
        <v>13</v>
      </c>
      <c r="C233" s="1">
        <v>5919148</v>
      </c>
      <c r="D233" s="1">
        <v>2096553</v>
      </c>
      <c r="E233" s="1">
        <v>5048743</v>
      </c>
      <c r="F233" s="3">
        <f>+dataImportExport[[#This Row],[Importaciones graneles líquido]]+dataImportExport[[#This Row],[Importaciones graneles sólidos]]+dataImportExport[[#This Row],[Importaciones mercancía general]]</f>
        <v>13064444</v>
      </c>
      <c r="G233" s="1">
        <v>519224</v>
      </c>
      <c r="H233" s="1">
        <v>2109928</v>
      </c>
      <c r="I233" s="1">
        <v>8685262</v>
      </c>
      <c r="J233" s="3">
        <f>+dataImportExport[[#This Row],[Exportaciones graneles líquidos]]+dataImportExport[[#This Row],[Exportaciones graneles sólidos]]+dataImportExport[[#This Row],[Exportaciones mercancía general]]</f>
        <v>11314414</v>
      </c>
      <c r="K233" s="3">
        <f>+dataImportExport[[#This Row],[TOTAL Importaciones]]+dataImportExport[[#This Row],[TOTAL Exportaciones]]</f>
        <v>24378858</v>
      </c>
      <c r="L233" s="1">
        <v>3944949</v>
      </c>
    </row>
    <row r="234" spans="1:12" hidden="1" x14ac:dyDescent="0.25">
      <c r="A234">
        <v>2013</v>
      </c>
      <c r="B234" t="s">
        <v>14</v>
      </c>
      <c r="C234" s="1">
        <v>12016608</v>
      </c>
      <c r="D234" s="1">
        <v>2784676</v>
      </c>
      <c r="E234" s="1">
        <v>3431148</v>
      </c>
      <c r="F234" s="3">
        <f>+dataImportExport[[#This Row],[Importaciones graneles líquido]]+dataImportExport[[#This Row],[Importaciones graneles sólidos]]+dataImportExport[[#This Row],[Importaciones mercancía general]]</f>
        <v>18232432</v>
      </c>
      <c r="G234" s="1">
        <v>3029943</v>
      </c>
      <c r="H234" s="1">
        <v>1477779</v>
      </c>
      <c r="I234" s="1">
        <v>4192207</v>
      </c>
      <c r="J234" s="3">
        <f>+dataImportExport[[#This Row],[Exportaciones graneles líquidos]]+dataImportExport[[#This Row],[Exportaciones graneles sólidos]]+dataImportExport[[#This Row],[Exportaciones mercancía general]]</f>
        <v>8699929</v>
      </c>
      <c r="K234" s="3">
        <f>+dataImportExport[[#This Row],[TOTAL Importaciones]]+dataImportExport[[#This Row],[TOTAL Exportaciones]]</f>
        <v>26932361</v>
      </c>
      <c r="L234" s="1">
        <v>1452929</v>
      </c>
    </row>
    <row r="235" spans="1:12" hidden="1" x14ac:dyDescent="0.25">
      <c r="A235">
        <v>2013</v>
      </c>
      <c r="B235" t="s">
        <v>15</v>
      </c>
      <c r="C235" s="1">
        <v>16938294</v>
      </c>
      <c r="D235" s="1">
        <v>2704247</v>
      </c>
      <c r="E235" s="1">
        <v>362404</v>
      </c>
      <c r="F235" s="3">
        <f>+dataImportExport[[#This Row],[Importaciones graneles líquido]]+dataImportExport[[#This Row],[Importaciones graneles sólidos]]+dataImportExport[[#This Row],[Importaciones mercancía general]]</f>
        <v>20004945</v>
      </c>
      <c r="G235" s="1">
        <v>4760681</v>
      </c>
      <c r="H235" s="1">
        <v>1277043</v>
      </c>
      <c r="I235" s="1">
        <v>609600</v>
      </c>
      <c r="J235" s="3">
        <f>+dataImportExport[[#This Row],[Exportaciones graneles líquidos]]+dataImportExport[[#This Row],[Exportaciones graneles sólidos]]+dataImportExport[[#This Row],[Exportaciones mercancía general]]</f>
        <v>6647324</v>
      </c>
      <c r="K235" s="3">
        <f>+dataImportExport[[#This Row],[TOTAL Importaciones]]+dataImportExport[[#This Row],[TOTAL Exportaciones]]</f>
        <v>26652269</v>
      </c>
      <c r="L235" s="1">
        <v>2547955</v>
      </c>
    </row>
    <row r="236" spans="1:12" hidden="1" x14ac:dyDescent="0.25">
      <c r="A236">
        <v>2013</v>
      </c>
      <c r="B236" t="s">
        <v>16</v>
      </c>
      <c r="C236" s="1">
        <v>5393071</v>
      </c>
      <c r="D236" s="1">
        <v>2424993</v>
      </c>
      <c r="E236" s="1">
        <v>131387</v>
      </c>
      <c r="F236" s="3">
        <f>+dataImportExport[[#This Row],[Importaciones graneles líquido]]+dataImportExport[[#This Row],[Importaciones graneles sólidos]]+dataImportExport[[#This Row],[Importaciones mercancía general]]</f>
        <v>7949451</v>
      </c>
      <c r="G236" s="1">
        <v>766979</v>
      </c>
      <c r="H236" s="1">
        <v>548072</v>
      </c>
      <c r="I236" s="1">
        <v>2366435</v>
      </c>
      <c r="J236" s="3">
        <f>+dataImportExport[[#This Row],[Exportaciones graneles líquidos]]+dataImportExport[[#This Row],[Exportaciones graneles sólidos]]+dataImportExport[[#This Row],[Exportaciones mercancía general]]</f>
        <v>3681486</v>
      </c>
      <c r="K236" s="3">
        <f>+dataImportExport[[#This Row],[TOTAL Importaciones]]+dataImportExport[[#This Row],[TOTAL Exportaciones]]</f>
        <v>11630937</v>
      </c>
      <c r="L236" s="1">
        <v>1814055</v>
      </c>
    </row>
    <row r="237" spans="1:12" hidden="1" x14ac:dyDescent="0.25">
      <c r="A237">
        <v>2013</v>
      </c>
      <c r="B237" t="s">
        <v>17</v>
      </c>
      <c r="C237" s="1">
        <v>351559</v>
      </c>
      <c r="D237" s="1">
        <v>0</v>
      </c>
      <c r="E237" s="1">
        <v>79783</v>
      </c>
      <c r="F237" s="3">
        <f>+dataImportExport[[#This Row],[Importaciones graneles líquido]]+dataImportExport[[#This Row],[Importaciones graneles sólidos]]+dataImportExport[[#This Row],[Importaciones mercancía general]]</f>
        <v>431342</v>
      </c>
      <c r="G237" s="1">
        <v>90414</v>
      </c>
      <c r="H237" s="1">
        <v>0</v>
      </c>
      <c r="I237" s="1">
        <v>0</v>
      </c>
      <c r="J237" s="3">
        <f>+dataImportExport[[#This Row],[Exportaciones graneles líquidos]]+dataImportExport[[#This Row],[Exportaciones graneles sólidos]]+dataImportExport[[#This Row],[Exportaciones mercancía general]]</f>
        <v>90414</v>
      </c>
      <c r="K237" s="3">
        <f>+dataImportExport[[#This Row],[TOTAL Importaciones]]+dataImportExport[[#This Row],[TOTAL Exportaciones]]</f>
        <v>521756</v>
      </c>
      <c r="L237" s="1">
        <v>824723</v>
      </c>
    </row>
    <row r="238" spans="1:12" hidden="1" x14ac:dyDescent="0.25">
      <c r="A238">
        <v>2013</v>
      </c>
      <c r="B238" t="s">
        <v>18</v>
      </c>
      <c r="C238" s="1">
        <v>1933052</v>
      </c>
      <c r="D238" s="1">
        <v>7786246</v>
      </c>
      <c r="E238" s="1">
        <v>89493</v>
      </c>
      <c r="F238" s="3">
        <f>+dataImportExport[[#This Row],[Importaciones graneles líquido]]+dataImportExport[[#This Row],[Importaciones graneles sólidos]]+dataImportExport[[#This Row],[Importaciones mercancía general]]</f>
        <v>9808791</v>
      </c>
      <c r="G238" s="1">
        <v>452823</v>
      </c>
      <c r="H238" s="1">
        <v>938727</v>
      </c>
      <c r="I238" s="1">
        <v>861083</v>
      </c>
      <c r="J238" s="3">
        <f>+dataImportExport[[#This Row],[Exportaciones graneles líquidos]]+dataImportExport[[#This Row],[Exportaciones graneles sólidos]]+dataImportExport[[#This Row],[Exportaciones mercancía general]]</f>
        <v>2252633</v>
      </c>
      <c r="K238" s="3">
        <f>+dataImportExport[[#This Row],[TOTAL Importaciones]]+dataImportExport[[#This Row],[TOTAL Exportaciones]]</f>
        <v>12061424</v>
      </c>
      <c r="L238" s="1">
        <v>455422</v>
      </c>
    </row>
    <row r="239" spans="1:12" hidden="1" x14ac:dyDescent="0.25">
      <c r="A239">
        <v>2013</v>
      </c>
      <c r="B239" t="s">
        <v>19</v>
      </c>
      <c r="C239" s="1">
        <v>334722</v>
      </c>
      <c r="D239" s="1">
        <v>11781738</v>
      </c>
      <c r="E239" s="1">
        <v>300226</v>
      </c>
      <c r="F239" s="3">
        <f>+dataImportExport[[#This Row],[Importaciones graneles líquido]]+dataImportExport[[#This Row],[Importaciones graneles sólidos]]+dataImportExport[[#This Row],[Importaciones mercancía general]]</f>
        <v>12416686</v>
      </c>
      <c r="G239" s="1">
        <v>1600</v>
      </c>
      <c r="H239" s="1">
        <v>1421272</v>
      </c>
      <c r="I239" s="1">
        <v>916486</v>
      </c>
      <c r="J239" s="3">
        <f>+dataImportExport[[#This Row],[Exportaciones graneles líquidos]]+dataImportExport[[#This Row],[Exportaciones graneles sólidos]]+dataImportExport[[#This Row],[Exportaciones mercancía general]]</f>
        <v>2339358</v>
      </c>
      <c r="K239" s="3">
        <f>+dataImportExport[[#This Row],[TOTAL Importaciones]]+dataImportExport[[#This Row],[TOTAL Exportaciones]]</f>
        <v>14756044</v>
      </c>
      <c r="L239" s="1">
        <v>1438106</v>
      </c>
    </row>
    <row r="240" spans="1:12" hidden="1" x14ac:dyDescent="0.25">
      <c r="A240">
        <v>2013</v>
      </c>
      <c r="B240" t="s">
        <v>20</v>
      </c>
      <c r="C240" s="1">
        <v>12297845</v>
      </c>
      <c r="D240" s="1">
        <v>2266268</v>
      </c>
      <c r="E240" s="1">
        <v>6121</v>
      </c>
      <c r="F240" s="3">
        <f>+dataImportExport[[#This Row],[Importaciones graneles líquido]]+dataImportExport[[#This Row],[Importaciones graneles sólidos]]+dataImportExport[[#This Row],[Importaciones mercancía general]]</f>
        <v>14570234</v>
      </c>
      <c r="G240" s="1">
        <v>4711009</v>
      </c>
      <c r="H240" s="1">
        <v>1263981</v>
      </c>
      <c r="I240" s="1">
        <v>475292</v>
      </c>
      <c r="J240" s="3">
        <f>+dataImportExport[[#This Row],[Exportaciones graneles líquidos]]+dataImportExport[[#This Row],[Exportaciones graneles sólidos]]+dataImportExport[[#This Row],[Exportaciones mercancía general]]</f>
        <v>6450282</v>
      </c>
      <c r="K240" s="3">
        <f>+dataImportExport[[#This Row],[TOTAL Importaciones]]+dataImportExport[[#This Row],[TOTAL Exportaciones]]</f>
        <v>21020516</v>
      </c>
      <c r="L240" s="1">
        <v>4002565</v>
      </c>
    </row>
    <row r="241" spans="1:12" hidden="1" x14ac:dyDescent="0.25">
      <c r="A241">
        <v>2013</v>
      </c>
      <c r="B241" t="s">
        <v>21</v>
      </c>
      <c r="C241" s="1">
        <v>1682282</v>
      </c>
      <c r="D241" s="1">
        <v>212895</v>
      </c>
      <c r="E241" s="1">
        <v>428744</v>
      </c>
      <c r="F241" s="3">
        <f>+dataImportExport[[#This Row],[Importaciones graneles líquido]]+dataImportExport[[#This Row],[Importaciones graneles sólidos]]+dataImportExport[[#This Row],[Importaciones mercancía general]]</f>
        <v>2323921</v>
      </c>
      <c r="G241" s="1">
        <v>444333</v>
      </c>
      <c r="H241" s="1">
        <v>531</v>
      </c>
      <c r="I241" s="1">
        <v>234905</v>
      </c>
      <c r="J241" s="3">
        <f>+dataImportExport[[#This Row],[Exportaciones graneles líquidos]]+dataImportExport[[#This Row],[Exportaciones graneles sólidos]]+dataImportExport[[#This Row],[Exportaciones mercancía general]]</f>
        <v>679769</v>
      </c>
      <c r="K241" s="3">
        <f>+dataImportExport[[#This Row],[TOTAL Importaciones]]+dataImportExport[[#This Row],[TOTAL Exportaciones]]</f>
        <v>3003690</v>
      </c>
      <c r="L241" s="1">
        <v>5894016</v>
      </c>
    </row>
    <row r="242" spans="1:12" hidden="1" x14ac:dyDescent="0.25">
      <c r="A242">
        <v>2013</v>
      </c>
      <c r="B242" t="s">
        <v>22</v>
      </c>
      <c r="C242" s="1">
        <v>22846</v>
      </c>
      <c r="D242" s="1">
        <v>191089</v>
      </c>
      <c r="E242" s="1">
        <v>79485</v>
      </c>
      <c r="F242" s="3">
        <f>+dataImportExport[[#This Row],[Importaciones graneles líquido]]+dataImportExport[[#This Row],[Importaciones graneles sólidos]]+dataImportExport[[#This Row],[Importaciones mercancía general]]</f>
        <v>293420</v>
      </c>
      <c r="G242" s="1">
        <v>53538</v>
      </c>
      <c r="H242" s="1">
        <v>594094</v>
      </c>
      <c r="I242" s="1">
        <v>219485</v>
      </c>
      <c r="J242" s="3">
        <f>+dataImportExport[[#This Row],[Exportaciones graneles líquidos]]+dataImportExport[[#This Row],[Exportaciones graneles sólidos]]+dataImportExport[[#This Row],[Exportaciones mercancía general]]</f>
        <v>867117</v>
      </c>
      <c r="K242" s="3">
        <f>+dataImportExport[[#This Row],[TOTAL Importaciones]]+dataImportExport[[#This Row],[TOTAL Exportaciones]]</f>
        <v>1160537</v>
      </c>
      <c r="L242" s="1">
        <v>327625</v>
      </c>
    </row>
    <row r="243" spans="1:12" hidden="1" x14ac:dyDescent="0.25">
      <c r="A243">
        <v>2013</v>
      </c>
      <c r="B243" t="s">
        <v>23</v>
      </c>
      <c r="C243" s="1">
        <v>0</v>
      </c>
      <c r="D243" s="1">
        <v>774079</v>
      </c>
      <c r="E243" s="1">
        <v>377039</v>
      </c>
      <c r="F243" s="3">
        <f>+dataImportExport[[#This Row],[Importaciones graneles líquido]]+dataImportExport[[#This Row],[Importaciones graneles sólidos]]+dataImportExport[[#This Row],[Importaciones mercancía general]]</f>
        <v>1151118</v>
      </c>
      <c r="G243" s="1">
        <v>4</v>
      </c>
      <c r="H243" s="1">
        <v>0</v>
      </c>
      <c r="I243" s="1">
        <v>548516</v>
      </c>
      <c r="J243" s="3">
        <f>+dataImportExport[[#This Row],[Exportaciones graneles líquidos]]+dataImportExport[[#This Row],[Exportaciones graneles sólidos]]+dataImportExport[[#This Row],[Exportaciones mercancía general]]</f>
        <v>548520</v>
      </c>
      <c r="K243" s="3">
        <f>+dataImportExport[[#This Row],[TOTAL Importaciones]]+dataImportExport[[#This Row],[TOTAL Exportaciones]]</f>
        <v>1699638</v>
      </c>
      <c r="L243" s="1">
        <v>54509</v>
      </c>
    </row>
    <row r="244" spans="1:12" hidden="1" x14ac:dyDescent="0.25">
      <c r="A244">
        <v>2013</v>
      </c>
      <c r="B244" t="s">
        <v>24</v>
      </c>
      <c r="C244" s="1">
        <v>0</v>
      </c>
      <c r="D244" s="1">
        <v>0</v>
      </c>
      <c r="E244" s="1">
        <v>156724</v>
      </c>
      <c r="F244" s="3">
        <f>+dataImportExport[[#This Row],[Importaciones graneles líquido]]+dataImportExport[[#This Row],[Importaciones graneles sólidos]]+dataImportExport[[#This Row],[Importaciones mercancía general]]</f>
        <v>156724</v>
      </c>
      <c r="G244" s="1">
        <v>0</v>
      </c>
      <c r="H244" s="1">
        <v>0</v>
      </c>
      <c r="I244" s="1">
        <v>1099</v>
      </c>
      <c r="J244" s="3">
        <f>+dataImportExport[[#This Row],[Exportaciones graneles líquidos]]+dataImportExport[[#This Row],[Exportaciones graneles sólidos]]+dataImportExport[[#This Row],[Exportaciones mercancía general]]</f>
        <v>1099</v>
      </c>
      <c r="K244" s="3">
        <f>+dataImportExport[[#This Row],[TOTAL Importaciones]]+dataImportExport[[#This Row],[TOTAL Exportaciones]]</f>
        <v>157823</v>
      </c>
      <c r="L244" s="1">
        <v>429129</v>
      </c>
    </row>
    <row r="245" spans="1:12" hidden="1" x14ac:dyDescent="0.25">
      <c r="A245">
        <v>2013</v>
      </c>
      <c r="B245" t="s">
        <v>6</v>
      </c>
      <c r="C245" s="1">
        <v>157503</v>
      </c>
      <c r="D245" s="1">
        <v>180590</v>
      </c>
      <c r="E245" s="1">
        <v>99579</v>
      </c>
      <c r="F245" s="3">
        <f>+dataImportExport[[#This Row],[Importaciones graneles líquido]]+dataImportExport[[#This Row],[Importaciones graneles sólidos]]+dataImportExport[[#This Row],[Importaciones mercancía general]]</f>
        <v>437672</v>
      </c>
      <c r="G245" s="1">
        <v>0</v>
      </c>
      <c r="H245" s="1">
        <v>250306</v>
      </c>
      <c r="I245" s="1">
        <v>50703</v>
      </c>
      <c r="J245" s="3">
        <f>+dataImportExport[[#This Row],[Exportaciones graneles líquidos]]+dataImportExport[[#This Row],[Exportaciones graneles sólidos]]+dataImportExport[[#This Row],[Exportaciones mercancía general]]</f>
        <v>301009</v>
      </c>
      <c r="K245" s="3">
        <f>+dataImportExport[[#This Row],[TOTAL Importaciones]]+dataImportExport[[#This Row],[TOTAL Exportaciones]]</f>
        <v>738681</v>
      </c>
      <c r="L245" s="1">
        <v>1079055</v>
      </c>
    </row>
    <row r="246" spans="1:12" hidden="1" x14ac:dyDescent="0.25">
      <c r="A246">
        <v>2013</v>
      </c>
      <c r="B246" t="s">
        <v>25</v>
      </c>
      <c r="C246" s="1">
        <v>0</v>
      </c>
      <c r="D246" s="1">
        <v>1091336</v>
      </c>
      <c r="E246" s="1">
        <v>491384</v>
      </c>
      <c r="F246" s="3">
        <f>+dataImportExport[[#This Row],[Importaciones graneles líquido]]+dataImportExport[[#This Row],[Importaciones graneles sólidos]]+dataImportExport[[#This Row],[Importaciones mercancía general]]</f>
        <v>1582720</v>
      </c>
      <c r="G246" s="1">
        <v>0</v>
      </c>
      <c r="H246" s="1">
        <v>77843</v>
      </c>
      <c r="I246" s="1">
        <v>1145760</v>
      </c>
      <c r="J246" s="3">
        <f>+dataImportExport[[#This Row],[Exportaciones graneles líquidos]]+dataImportExport[[#This Row],[Exportaciones graneles sólidos]]+dataImportExport[[#This Row],[Exportaciones mercancía general]]</f>
        <v>1223603</v>
      </c>
      <c r="K246" s="3">
        <f>+dataImportExport[[#This Row],[TOTAL Importaciones]]+dataImportExport[[#This Row],[TOTAL Exportaciones]]</f>
        <v>2806323</v>
      </c>
      <c r="L246" s="1">
        <v>88254</v>
      </c>
    </row>
    <row r="247" spans="1:12" hidden="1" x14ac:dyDescent="0.25">
      <c r="A247">
        <v>2013</v>
      </c>
      <c r="B247" t="s">
        <v>7</v>
      </c>
      <c r="C247" s="1">
        <v>2728409</v>
      </c>
      <c r="D247" s="1">
        <v>110918</v>
      </c>
      <c r="E247" s="1">
        <v>271682</v>
      </c>
      <c r="F247" s="3">
        <f>+dataImportExport[[#This Row],[Importaciones graneles líquido]]+dataImportExport[[#This Row],[Importaciones graneles sólidos]]+dataImportExport[[#This Row],[Importaciones mercancía general]]</f>
        <v>3111009</v>
      </c>
      <c r="G247" s="1">
        <v>242095</v>
      </c>
      <c r="H247" s="1">
        <v>71822</v>
      </c>
      <c r="I247" s="1">
        <v>30770</v>
      </c>
      <c r="J247" s="3">
        <f>+dataImportExport[[#This Row],[Exportaciones graneles líquidos]]+dataImportExport[[#This Row],[Exportaciones graneles sólidos]]+dataImportExport[[#This Row],[Exportaciones mercancía general]]</f>
        <v>344687</v>
      </c>
      <c r="K247" s="3">
        <f>+dataImportExport[[#This Row],[TOTAL Importaciones]]+dataImportExport[[#This Row],[TOTAL Exportaciones]]</f>
        <v>3455696</v>
      </c>
      <c r="L247" s="1">
        <v>6750341</v>
      </c>
    </row>
    <row r="248" spans="1:12" hidden="1" x14ac:dyDescent="0.25">
      <c r="A248">
        <v>2013</v>
      </c>
      <c r="B248" t="s">
        <v>26</v>
      </c>
      <c r="C248" s="1">
        <v>117218</v>
      </c>
      <c r="D248" s="1">
        <v>1989449</v>
      </c>
      <c r="E248" s="1">
        <v>440536</v>
      </c>
      <c r="F248" s="3">
        <f>+dataImportExport[[#This Row],[Importaciones graneles líquido]]+dataImportExport[[#This Row],[Importaciones graneles sólidos]]+dataImportExport[[#This Row],[Importaciones mercancía general]]</f>
        <v>2547203</v>
      </c>
      <c r="G248" s="1">
        <v>117011</v>
      </c>
      <c r="H248" s="1">
        <v>920040</v>
      </c>
      <c r="I248" s="1">
        <v>1000696</v>
      </c>
      <c r="J248" s="3">
        <f>+dataImportExport[[#This Row],[Exportaciones graneles líquidos]]+dataImportExport[[#This Row],[Exportaciones graneles sólidos]]+dataImportExport[[#This Row],[Exportaciones mercancía general]]</f>
        <v>2037747</v>
      </c>
      <c r="K248" s="3">
        <f>+dataImportExport[[#This Row],[TOTAL Importaciones]]+dataImportExport[[#This Row],[TOTAL Exportaciones]]</f>
        <v>4584950</v>
      </c>
      <c r="L248" s="1">
        <v>85728</v>
      </c>
    </row>
    <row r="249" spans="1:12" hidden="1" x14ac:dyDescent="0.25">
      <c r="A249">
        <v>2013</v>
      </c>
      <c r="B249" t="s">
        <v>27</v>
      </c>
      <c r="C249" s="1">
        <v>203504</v>
      </c>
      <c r="D249" s="1">
        <v>1301563</v>
      </c>
      <c r="E249" s="1">
        <v>168663</v>
      </c>
      <c r="F249" s="3">
        <f>+dataImportExport[[#This Row],[Importaciones graneles líquido]]+dataImportExport[[#This Row],[Importaciones graneles sólidos]]+dataImportExport[[#This Row],[Importaciones mercancía general]]</f>
        <v>1673730</v>
      </c>
      <c r="G249" s="1">
        <v>61549</v>
      </c>
      <c r="H249" s="1">
        <v>472498</v>
      </c>
      <c r="I249" s="1">
        <v>880624</v>
      </c>
      <c r="J249" s="3">
        <f>+dataImportExport[[#This Row],[Exportaciones graneles líquidos]]+dataImportExport[[#This Row],[Exportaciones graneles sólidos]]+dataImportExport[[#This Row],[Exportaciones mercancía general]]</f>
        <v>1414671</v>
      </c>
      <c r="K249" s="3">
        <f>+dataImportExport[[#This Row],[TOTAL Importaciones]]+dataImportExport[[#This Row],[TOTAL Exportaciones]]</f>
        <v>3088401</v>
      </c>
      <c r="L249" s="1">
        <v>894528</v>
      </c>
    </row>
    <row r="250" spans="1:12" hidden="1" x14ac:dyDescent="0.25">
      <c r="A250">
        <v>2013</v>
      </c>
      <c r="B250" t="s">
        <v>28</v>
      </c>
      <c r="C250" s="1">
        <v>12151483</v>
      </c>
      <c r="D250" s="1">
        <v>4650157</v>
      </c>
      <c r="E250" s="1">
        <v>813129</v>
      </c>
      <c r="F250" s="3">
        <f>+dataImportExport[[#This Row],[Importaciones graneles líquido]]+dataImportExport[[#This Row],[Importaciones graneles sólidos]]+dataImportExport[[#This Row],[Importaciones mercancía general]]</f>
        <v>17614769</v>
      </c>
      <c r="G250" s="1">
        <v>2969294</v>
      </c>
      <c r="H250" s="1">
        <v>388443</v>
      </c>
      <c r="I250" s="1">
        <v>561514</v>
      </c>
      <c r="J250" s="3">
        <f>+dataImportExport[[#This Row],[Exportaciones graneles líquidos]]+dataImportExport[[#This Row],[Exportaciones graneles sólidos]]+dataImportExport[[#This Row],[Exportaciones mercancía general]]</f>
        <v>3919251</v>
      </c>
      <c r="K250" s="3">
        <f>+dataImportExport[[#This Row],[TOTAL Importaciones]]+dataImportExport[[#This Row],[TOTAL Exportaciones]]</f>
        <v>21534020</v>
      </c>
      <c r="L250" s="1">
        <v>3160583</v>
      </c>
    </row>
    <row r="251" spans="1:12" hidden="1" x14ac:dyDescent="0.25">
      <c r="A251">
        <v>2013</v>
      </c>
      <c r="B251" t="s">
        <v>29</v>
      </c>
      <c r="C251" s="1">
        <v>2924440</v>
      </c>
      <c r="D251" s="1">
        <v>1297640</v>
      </c>
      <c r="E251" s="1">
        <v>6330475</v>
      </c>
      <c r="F251" s="3">
        <f>+dataImportExport[[#This Row],[Importaciones graneles líquido]]+dataImportExport[[#This Row],[Importaciones graneles sólidos]]+dataImportExport[[#This Row],[Importaciones mercancía general]]</f>
        <v>10552555</v>
      </c>
      <c r="G251" s="1">
        <v>937685</v>
      </c>
      <c r="H251" s="1">
        <v>850675</v>
      </c>
      <c r="I251" s="1">
        <v>11216718</v>
      </c>
      <c r="J251" s="3">
        <f>+dataImportExport[[#This Row],[Exportaciones graneles líquidos]]+dataImportExport[[#This Row],[Exportaciones graneles sólidos]]+dataImportExport[[#This Row],[Exportaciones mercancía general]]</f>
        <v>13005078</v>
      </c>
      <c r="K251" s="3">
        <f>+dataImportExport[[#This Row],[TOTAL Importaciones]]+dataImportExport[[#This Row],[TOTAL Exportaciones]]</f>
        <v>23557633</v>
      </c>
      <c r="L251" s="1">
        <v>2867599</v>
      </c>
    </row>
    <row r="252" spans="1:12" hidden="1" x14ac:dyDescent="0.25">
      <c r="A252">
        <v>2013</v>
      </c>
      <c r="B252" t="s">
        <v>30</v>
      </c>
      <c r="C252" s="1">
        <v>27609</v>
      </c>
      <c r="D252" s="1">
        <v>25</v>
      </c>
      <c r="E252" s="1">
        <v>1041522</v>
      </c>
      <c r="F252" s="3">
        <f>+dataImportExport[[#This Row],[Importaciones graneles líquido]]+dataImportExport[[#This Row],[Importaciones graneles sólidos]]+dataImportExport[[#This Row],[Importaciones mercancía general]]</f>
        <v>1069156</v>
      </c>
      <c r="G252" s="1">
        <v>14016</v>
      </c>
      <c r="H252" s="1">
        <v>0</v>
      </c>
      <c r="I252" s="1">
        <v>1582618</v>
      </c>
      <c r="J252" s="3">
        <f>+dataImportExport[[#This Row],[Exportaciones graneles líquidos]]+dataImportExport[[#This Row],[Exportaciones graneles sólidos]]+dataImportExport[[#This Row],[Exportaciones mercancía general]]</f>
        <v>1596634</v>
      </c>
      <c r="K252" s="3">
        <f>+dataImportExport[[#This Row],[TOTAL Importaciones]]+dataImportExport[[#This Row],[TOTAL Exportaciones]]</f>
        <v>2665790</v>
      </c>
      <c r="L252" s="1">
        <v>465770</v>
      </c>
    </row>
    <row r="253" spans="1:12" hidden="1" x14ac:dyDescent="0.25">
      <c r="A253">
        <v>2013</v>
      </c>
      <c r="B253" t="s">
        <v>31</v>
      </c>
      <c r="C253" s="1">
        <v>174928</v>
      </c>
      <c r="D253" s="1">
        <v>154375</v>
      </c>
      <c r="E253" s="1">
        <v>120081</v>
      </c>
      <c r="F253" s="3">
        <f>+dataImportExport[[#This Row],[Importaciones graneles líquido]]+dataImportExport[[#This Row],[Importaciones graneles sólidos]]+dataImportExport[[#This Row],[Importaciones mercancía general]]</f>
        <v>449384</v>
      </c>
      <c r="G253" s="1">
        <v>0</v>
      </c>
      <c r="H253" s="1">
        <v>0</v>
      </c>
      <c r="I253" s="1">
        <v>116366</v>
      </c>
      <c r="J253" s="3">
        <f>+dataImportExport[[#This Row],[Exportaciones graneles líquidos]]+dataImportExport[[#This Row],[Exportaciones graneles sólidos]]+dataImportExport[[#This Row],[Exportaciones mercancía general]]</f>
        <v>116366</v>
      </c>
      <c r="K253" s="3">
        <f>+dataImportExport[[#This Row],[TOTAL Importaciones]]+dataImportExport[[#This Row],[TOTAL Exportaciones]]</f>
        <v>565750</v>
      </c>
      <c r="L253" s="1">
        <v>264743</v>
      </c>
    </row>
    <row r="254" spans="1:12" hidden="1" x14ac:dyDescent="0.25">
      <c r="A254">
        <v>2014</v>
      </c>
      <c r="B254" t="s">
        <v>0</v>
      </c>
      <c r="C254" s="1">
        <v>4475184</v>
      </c>
      <c r="D254" s="1">
        <v>3254793</v>
      </c>
      <c r="E254" s="1">
        <v>503410</v>
      </c>
      <c r="F254" s="3">
        <f>+dataImportExport[[#This Row],[Importaciones graneles líquido]]+dataImportExport[[#This Row],[Importaciones graneles sólidos]]+dataImportExport[[#This Row],[Importaciones mercancía general]]</f>
        <v>8233387</v>
      </c>
      <c r="G254" s="1">
        <v>864785</v>
      </c>
      <c r="H254" s="1">
        <v>738548</v>
      </c>
      <c r="I254" s="1">
        <v>528771</v>
      </c>
      <c r="J254" s="3">
        <f>+dataImportExport[[#This Row],[Exportaciones graneles líquidos]]+dataImportExport[[#This Row],[Exportaciones graneles sólidos]]+dataImportExport[[#This Row],[Exportaciones mercancía general]]</f>
        <v>2132104</v>
      </c>
      <c r="K254" s="3">
        <f>+dataImportExport[[#This Row],[TOTAL Importaciones]]+dataImportExport[[#This Row],[TOTAL Exportaciones]]</f>
        <v>10365491</v>
      </c>
      <c r="L254" s="1">
        <v>1240531</v>
      </c>
    </row>
    <row r="255" spans="1:12" hidden="1" x14ac:dyDescent="0.25">
      <c r="A255">
        <v>2014</v>
      </c>
      <c r="B255" t="s">
        <v>1</v>
      </c>
      <c r="C255" s="1">
        <v>6722</v>
      </c>
      <c r="D255" s="1">
        <v>270931</v>
      </c>
      <c r="E255" s="1">
        <v>128579</v>
      </c>
      <c r="F255" s="3">
        <f>+dataImportExport[[#This Row],[Importaciones graneles líquido]]+dataImportExport[[#This Row],[Importaciones graneles sólidos]]+dataImportExport[[#This Row],[Importaciones mercancía general]]</f>
        <v>406232</v>
      </c>
      <c r="G255" s="1">
        <v>52631</v>
      </c>
      <c r="H255" s="1">
        <v>809803</v>
      </c>
      <c r="I255" s="1">
        <v>244565</v>
      </c>
      <c r="J255" s="3">
        <f>+dataImportExport[[#This Row],[Exportaciones graneles líquidos]]+dataImportExport[[#This Row],[Exportaciones graneles sólidos]]+dataImportExport[[#This Row],[Exportaciones mercancía general]]</f>
        <v>1106999</v>
      </c>
      <c r="K255" s="3">
        <f>+dataImportExport[[#This Row],[TOTAL Importaciones]]+dataImportExport[[#This Row],[TOTAL Exportaciones]]</f>
        <v>1513231</v>
      </c>
      <c r="L255" s="1">
        <v>598877</v>
      </c>
    </row>
    <row r="256" spans="1:12" hidden="1" x14ac:dyDescent="0.25">
      <c r="A256">
        <v>2014</v>
      </c>
      <c r="B256" t="s">
        <v>2</v>
      </c>
      <c r="C256" s="1">
        <v>12451</v>
      </c>
      <c r="D256" s="1">
        <v>2428954</v>
      </c>
      <c r="E256" s="1">
        <v>112490</v>
      </c>
      <c r="F256" s="3">
        <f>+dataImportExport[[#This Row],[Importaciones graneles líquido]]+dataImportExport[[#This Row],[Importaciones graneles sólidos]]+dataImportExport[[#This Row],[Importaciones mercancía general]]</f>
        <v>2553895</v>
      </c>
      <c r="G256" s="1">
        <v>0</v>
      </c>
      <c r="H256" s="1">
        <v>1597668</v>
      </c>
      <c r="I256" s="1">
        <v>259051</v>
      </c>
      <c r="J256" s="3">
        <f>+dataImportExport[[#This Row],[Exportaciones graneles líquidos]]+dataImportExport[[#This Row],[Exportaciones graneles sólidos]]+dataImportExport[[#This Row],[Exportaciones mercancía general]]</f>
        <v>1856719</v>
      </c>
      <c r="K256" s="3">
        <f>+dataImportExport[[#This Row],[TOTAL Importaciones]]+dataImportExport[[#This Row],[TOTAL Exportaciones]]</f>
        <v>4410614</v>
      </c>
      <c r="L256" s="1">
        <v>503150</v>
      </c>
    </row>
    <row r="257" spans="1:12" hidden="1" x14ac:dyDescent="0.25">
      <c r="A257">
        <v>2014</v>
      </c>
      <c r="B257" t="s">
        <v>3</v>
      </c>
      <c r="C257" s="1">
        <v>464012</v>
      </c>
      <c r="D257" s="1">
        <v>2523049</v>
      </c>
      <c r="E257" s="1">
        <v>1081250</v>
      </c>
      <c r="F257" s="3">
        <f>+dataImportExport[[#This Row],[Importaciones graneles líquido]]+dataImportExport[[#This Row],[Importaciones graneles sólidos]]+dataImportExport[[#This Row],[Importaciones mercancía general]]</f>
        <v>4068311</v>
      </c>
      <c r="G257" s="1">
        <v>98623</v>
      </c>
      <c r="H257" s="1">
        <v>252431</v>
      </c>
      <c r="I257" s="1">
        <v>6469</v>
      </c>
      <c r="J257" s="3">
        <f>+dataImportExport[[#This Row],[Exportaciones graneles líquidos]]+dataImportExport[[#This Row],[Exportaciones graneles sólidos]]+dataImportExport[[#This Row],[Exportaciones mercancía general]]</f>
        <v>357523</v>
      </c>
      <c r="K257" s="3">
        <f>+dataImportExport[[#This Row],[TOTAL Importaciones]]+dataImportExport[[#This Row],[TOTAL Exportaciones]]</f>
        <v>4425834</v>
      </c>
      <c r="L257" s="1">
        <v>378357</v>
      </c>
    </row>
    <row r="258" spans="1:12" hidden="1" x14ac:dyDescent="0.25">
      <c r="A258">
        <v>2014</v>
      </c>
      <c r="B258" t="s">
        <v>4</v>
      </c>
      <c r="C258" s="1">
        <v>12592610</v>
      </c>
      <c r="D258" s="1">
        <v>1491898</v>
      </c>
      <c r="E258" s="1">
        <v>2142206</v>
      </c>
      <c r="F258" s="3">
        <f>+dataImportExport[[#This Row],[Importaciones graneles líquido]]+dataImportExport[[#This Row],[Importaciones graneles sólidos]]+dataImportExport[[#This Row],[Importaciones mercancía general]]</f>
        <v>16226714</v>
      </c>
      <c r="G258" s="1">
        <v>787426</v>
      </c>
      <c r="H258" s="1">
        <v>5653</v>
      </c>
      <c r="I258" s="1">
        <v>3103914</v>
      </c>
      <c r="J258" s="3">
        <f>+dataImportExport[[#This Row],[Exportaciones graneles líquidos]]+dataImportExport[[#This Row],[Exportaciones graneles sólidos]]+dataImportExport[[#This Row],[Exportaciones mercancía general]]</f>
        <v>3896993</v>
      </c>
      <c r="K258" s="3">
        <f>+dataImportExport[[#This Row],[TOTAL Importaciones]]+dataImportExport[[#This Row],[TOTAL Exportaciones]]</f>
        <v>20123707</v>
      </c>
      <c r="L258" s="1">
        <v>4632363</v>
      </c>
    </row>
    <row r="259" spans="1:12" hidden="1" x14ac:dyDescent="0.25">
      <c r="A259">
        <v>2014</v>
      </c>
      <c r="B259" t="s">
        <v>5</v>
      </c>
      <c r="C259" s="1">
        <v>950</v>
      </c>
      <c r="D259" s="1">
        <v>875139</v>
      </c>
      <c r="E259" s="1">
        <v>155905</v>
      </c>
      <c r="F259" s="3">
        <f>+dataImportExport[[#This Row],[Importaciones graneles líquido]]+dataImportExport[[#This Row],[Importaciones graneles sólidos]]+dataImportExport[[#This Row],[Importaciones mercancía general]]</f>
        <v>1031994</v>
      </c>
      <c r="G259" s="1">
        <v>9943</v>
      </c>
      <c r="H259" s="1">
        <v>724725</v>
      </c>
      <c r="I259" s="1">
        <v>420041</v>
      </c>
      <c r="J259" s="3">
        <f>+dataImportExport[[#This Row],[Exportaciones graneles líquidos]]+dataImportExport[[#This Row],[Exportaciones graneles sólidos]]+dataImportExport[[#This Row],[Exportaciones mercancía general]]</f>
        <v>1154709</v>
      </c>
      <c r="K259" s="3">
        <f>+dataImportExport[[#This Row],[TOTAL Importaciones]]+dataImportExport[[#This Row],[TOTAL Exportaciones]]</f>
        <v>2186703</v>
      </c>
      <c r="L259" s="1">
        <v>600605</v>
      </c>
    </row>
    <row r="260" spans="1:12" hidden="1" x14ac:dyDescent="0.25">
      <c r="A260">
        <v>2014</v>
      </c>
      <c r="B260" t="s">
        <v>12</v>
      </c>
      <c r="C260" s="1">
        <v>416925</v>
      </c>
      <c r="D260" s="1">
        <v>91274</v>
      </c>
      <c r="E260" s="1">
        <v>41015</v>
      </c>
      <c r="F260" s="3">
        <f>+dataImportExport[[#This Row],[Importaciones graneles líquido]]+dataImportExport[[#This Row],[Importaciones graneles sólidos]]+dataImportExport[[#This Row],[Importaciones mercancía general]]</f>
        <v>549214</v>
      </c>
      <c r="G260" s="1">
        <v>0</v>
      </c>
      <c r="H260" s="1">
        <v>64762</v>
      </c>
      <c r="I260" s="1">
        <v>104012</v>
      </c>
      <c r="J260" s="3">
        <f>+dataImportExport[[#This Row],[Exportaciones graneles líquidos]]+dataImportExport[[#This Row],[Exportaciones graneles sólidos]]+dataImportExport[[#This Row],[Exportaciones mercancía general]]</f>
        <v>168774</v>
      </c>
      <c r="K260" s="3">
        <f>+dataImportExport[[#This Row],[TOTAL Importaciones]]+dataImportExport[[#This Row],[TOTAL Exportaciones]]</f>
        <v>717988</v>
      </c>
      <c r="L260" s="1">
        <v>6736719</v>
      </c>
    </row>
    <row r="261" spans="1:12" hidden="1" x14ac:dyDescent="0.25">
      <c r="A261">
        <v>2014</v>
      </c>
      <c r="B261" t="s">
        <v>13</v>
      </c>
      <c r="C261" s="1">
        <v>6269019</v>
      </c>
      <c r="D261" s="1">
        <v>2309207</v>
      </c>
      <c r="E261" s="1">
        <v>5473300</v>
      </c>
      <c r="F261" s="3">
        <f>+dataImportExport[[#This Row],[Importaciones graneles líquido]]+dataImportExport[[#This Row],[Importaciones graneles sólidos]]+dataImportExport[[#This Row],[Importaciones mercancía general]]</f>
        <v>14051526</v>
      </c>
      <c r="G261" s="1">
        <v>457649</v>
      </c>
      <c r="H261" s="1">
        <v>2295765</v>
      </c>
      <c r="I261" s="1">
        <v>9256637</v>
      </c>
      <c r="J261" s="3">
        <f>+dataImportExport[[#This Row],[Exportaciones graneles líquidos]]+dataImportExport[[#This Row],[Exportaciones graneles sólidos]]+dataImportExport[[#This Row],[Exportaciones mercancía general]]</f>
        <v>12010051</v>
      </c>
      <c r="K261" s="3">
        <f>+dataImportExport[[#This Row],[TOTAL Importaciones]]+dataImportExport[[#This Row],[TOTAL Exportaciones]]</f>
        <v>26061577</v>
      </c>
      <c r="L261" s="1">
        <v>4046866</v>
      </c>
    </row>
    <row r="262" spans="1:12" hidden="1" x14ac:dyDescent="0.25">
      <c r="A262">
        <v>2014</v>
      </c>
      <c r="B262" t="s">
        <v>14</v>
      </c>
      <c r="C262" s="1">
        <v>11837470</v>
      </c>
      <c r="D262" s="1">
        <v>2761339</v>
      </c>
      <c r="E262" s="1">
        <v>3774956</v>
      </c>
      <c r="F262" s="3">
        <f>+dataImportExport[[#This Row],[Importaciones graneles líquido]]+dataImportExport[[#This Row],[Importaciones graneles sólidos]]+dataImportExport[[#This Row],[Importaciones mercancía general]]</f>
        <v>18373765</v>
      </c>
      <c r="G262" s="1">
        <v>3594453</v>
      </c>
      <c r="H262" s="1">
        <v>1783564</v>
      </c>
      <c r="I262" s="1">
        <v>4324796</v>
      </c>
      <c r="J262" s="3">
        <f>+dataImportExport[[#This Row],[Exportaciones graneles líquidos]]+dataImportExport[[#This Row],[Exportaciones graneles sólidos]]+dataImportExport[[#This Row],[Exportaciones mercancía general]]</f>
        <v>9702813</v>
      </c>
      <c r="K262" s="3">
        <f>+dataImportExport[[#This Row],[TOTAL Importaciones]]+dataImportExport[[#This Row],[TOTAL Exportaciones]]</f>
        <v>28076578</v>
      </c>
      <c r="L262" s="1">
        <v>1157791</v>
      </c>
    </row>
    <row r="263" spans="1:12" hidden="1" x14ac:dyDescent="0.25">
      <c r="A263">
        <v>2014</v>
      </c>
      <c r="B263" t="s">
        <v>15</v>
      </c>
      <c r="C263" s="1">
        <v>18061135</v>
      </c>
      <c r="D263" s="1">
        <v>3249245</v>
      </c>
      <c r="E263" s="1">
        <v>492366</v>
      </c>
      <c r="F263" s="3">
        <f>+dataImportExport[[#This Row],[Importaciones graneles líquido]]+dataImportExport[[#This Row],[Importaciones graneles sólidos]]+dataImportExport[[#This Row],[Importaciones mercancía general]]</f>
        <v>21802746</v>
      </c>
      <c r="G263" s="1">
        <v>5119755</v>
      </c>
      <c r="H263" s="1">
        <v>1514732</v>
      </c>
      <c r="I263" s="1">
        <v>475266</v>
      </c>
      <c r="J263" s="3">
        <f>+dataImportExport[[#This Row],[Exportaciones graneles líquidos]]+dataImportExport[[#This Row],[Exportaciones graneles sólidos]]+dataImportExport[[#This Row],[Exportaciones mercancía general]]</f>
        <v>7109753</v>
      </c>
      <c r="K263" s="3">
        <f>+dataImportExport[[#This Row],[TOTAL Importaciones]]+dataImportExport[[#This Row],[TOTAL Exportaciones]]</f>
        <v>28912499</v>
      </c>
      <c r="L263" s="1">
        <v>2959710</v>
      </c>
    </row>
    <row r="264" spans="1:12" hidden="1" x14ac:dyDescent="0.25">
      <c r="A264">
        <v>2014</v>
      </c>
      <c r="B264" t="s">
        <v>16</v>
      </c>
      <c r="C264" s="1">
        <v>5671499</v>
      </c>
      <c r="D264" s="1">
        <v>3159481</v>
      </c>
      <c r="E264" s="1">
        <v>103563</v>
      </c>
      <c r="F264" s="3">
        <f>+dataImportExport[[#This Row],[Importaciones graneles líquido]]+dataImportExport[[#This Row],[Importaciones graneles sólidos]]+dataImportExport[[#This Row],[Importaciones mercancía general]]</f>
        <v>8934543</v>
      </c>
      <c r="G264" s="1">
        <v>973158</v>
      </c>
      <c r="H264" s="1">
        <v>841109</v>
      </c>
      <c r="I264" s="1">
        <v>2367454</v>
      </c>
      <c r="J264" s="3">
        <f>+dataImportExport[[#This Row],[Exportaciones graneles líquidos]]+dataImportExport[[#This Row],[Exportaciones graneles sólidos]]+dataImportExport[[#This Row],[Exportaciones mercancía general]]</f>
        <v>4181721</v>
      </c>
      <c r="K264" s="3">
        <f>+dataImportExport[[#This Row],[TOTAL Importaciones]]+dataImportExport[[#This Row],[TOTAL Exportaciones]]</f>
        <v>13116264</v>
      </c>
      <c r="L264" s="1">
        <v>1941984</v>
      </c>
    </row>
    <row r="265" spans="1:12" hidden="1" x14ac:dyDescent="0.25">
      <c r="A265">
        <v>2014</v>
      </c>
      <c r="B265" t="s">
        <v>17</v>
      </c>
      <c r="C265" s="1">
        <v>375303</v>
      </c>
      <c r="D265" s="1">
        <v>0</v>
      </c>
      <c r="E265" s="1">
        <v>459</v>
      </c>
      <c r="F265" s="3">
        <f>+dataImportExport[[#This Row],[Importaciones graneles líquido]]+dataImportExport[[#This Row],[Importaciones graneles sólidos]]+dataImportExport[[#This Row],[Importaciones mercancía general]]</f>
        <v>375762</v>
      </c>
      <c r="G265" s="1">
        <v>100201</v>
      </c>
      <c r="H265" s="1">
        <v>0</v>
      </c>
      <c r="I265" s="1">
        <v>67</v>
      </c>
      <c r="J265" s="3">
        <f>+dataImportExport[[#This Row],[Exportaciones graneles líquidos]]+dataImportExport[[#This Row],[Exportaciones graneles sólidos]]+dataImportExport[[#This Row],[Exportaciones mercancía general]]</f>
        <v>100268</v>
      </c>
      <c r="K265" s="3">
        <f>+dataImportExport[[#This Row],[TOTAL Importaciones]]+dataImportExport[[#This Row],[TOTAL Exportaciones]]</f>
        <v>476030</v>
      </c>
      <c r="L265" s="1">
        <v>742823</v>
      </c>
    </row>
    <row r="266" spans="1:12" hidden="1" x14ac:dyDescent="0.25">
      <c r="A266">
        <v>2014</v>
      </c>
      <c r="B266" t="s">
        <v>18</v>
      </c>
      <c r="C266" s="1">
        <v>2001427</v>
      </c>
      <c r="D266" s="1">
        <v>8322190</v>
      </c>
      <c r="E266" s="1">
        <v>80718</v>
      </c>
      <c r="F266" s="3">
        <f>+dataImportExport[[#This Row],[Importaciones graneles líquido]]+dataImportExport[[#This Row],[Importaciones graneles sólidos]]+dataImportExport[[#This Row],[Importaciones mercancía general]]</f>
        <v>10404335</v>
      </c>
      <c r="G266" s="1">
        <v>457609</v>
      </c>
      <c r="H266" s="1">
        <v>902539</v>
      </c>
      <c r="I266" s="1">
        <v>798837</v>
      </c>
      <c r="J266" s="3">
        <f>+dataImportExport[[#This Row],[Exportaciones graneles líquidos]]+dataImportExport[[#This Row],[Exportaciones graneles sólidos]]+dataImportExport[[#This Row],[Exportaciones mercancía general]]</f>
        <v>2158985</v>
      </c>
      <c r="K266" s="3">
        <f>+dataImportExport[[#This Row],[TOTAL Importaciones]]+dataImportExport[[#This Row],[TOTAL Exportaciones]]</f>
        <v>12563320</v>
      </c>
      <c r="L266" s="1">
        <v>485152</v>
      </c>
    </row>
    <row r="267" spans="1:12" hidden="1" x14ac:dyDescent="0.25">
      <c r="A267">
        <v>2014</v>
      </c>
      <c r="B267" t="s">
        <v>19</v>
      </c>
      <c r="C267" s="1">
        <v>850734</v>
      </c>
      <c r="D267" s="1">
        <v>11645270</v>
      </c>
      <c r="E267" s="1">
        <v>79010</v>
      </c>
      <c r="F267" s="3">
        <f>+dataImportExport[[#This Row],[Importaciones graneles líquido]]+dataImportExport[[#This Row],[Importaciones graneles sólidos]]+dataImportExport[[#This Row],[Importaciones mercancía general]]</f>
        <v>12575014</v>
      </c>
      <c r="G267" s="1">
        <v>10179</v>
      </c>
      <c r="H267" s="1">
        <v>2367889</v>
      </c>
      <c r="I267" s="1">
        <v>934215</v>
      </c>
      <c r="J267" s="3">
        <f>+dataImportExport[[#This Row],[Exportaciones graneles líquidos]]+dataImportExport[[#This Row],[Exportaciones graneles sólidos]]+dataImportExport[[#This Row],[Exportaciones mercancía general]]</f>
        <v>3312283</v>
      </c>
      <c r="K267" s="3">
        <f>+dataImportExport[[#This Row],[TOTAL Importaciones]]+dataImportExport[[#This Row],[TOTAL Exportaciones]]</f>
        <v>15887297</v>
      </c>
      <c r="L267" s="1">
        <v>1164459</v>
      </c>
    </row>
    <row r="268" spans="1:12" hidden="1" x14ac:dyDescent="0.25">
      <c r="A268">
        <v>2014</v>
      </c>
      <c r="B268" t="s">
        <v>20</v>
      </c>
      <c r="C268" s="1">
        <v>12449766.199999999</v>
      </c>
      <c r="D268" s="1">
        <v>2844793.11</v>
      </c>
      <c r="E268" s="1">
        <v>9143.84</v>
      </c>
      <c r="F268" s="3">
        <f>+dataImportExport[[#This Row],[Importaciones graneles líquido]]+dataImportExport[[#This Row],[Importaciones graneles sólidos]]+dataImportExport[[#This Row],[Importaciones mercancía general]]</f>
        <v>15303703.149999999</v>
      </c>
      <c r="G268" s="1">
        <v>4815430.2300000004</v>
      </c>
      <c r="H268" s="1">
        <v>1309158.58</v>
      </c>
      <c r="I268" s="1">
        <v>497896.35</v>
      </c>
      <c r="J268" s="3">
        <f>+dataImportExport[[#This Row],[Exportaciones graneles líquidos]]+dataImportExport[[#This Row],[Exportaciones graneles sólidos]]+dataImportExport[[#This Row],[Exportaciones mercancía general]]</f>
        <v>6622485.1600000001</v>
      </c>
      <c r="K268" s="3">
        <f>+dataImportExport[[#This Row],[TOTAL Importaciones]]+dataImportExport[[#This Row],[TOTAL Exportaciones]]</f>
        <v>21926188.309999999</v>
      </c>
      <c r="L268" s="1">
        <v>4145685.79</v>
      </c>
    </row>
    <row r="269" spans="1:12" hidden="1" x14ac:dyDescent="0.25">
      <c r="A269">
        <v>2014</v>
      </c>
      <c r="B269" t="s">
        <v>21</v>
      </c>
      <c r="C269" s="1">
        <v>1501646</v>
      </c>
      <c r="D269" s="1">
        <v>272800</v>
      </c>
      <c r="E269" s="1">
        <v>449875</v>
      </c>
      <c r="F269" s="3">
        <f>+dataImportExport[[#This Row],[Importaciones graneles líquido]]+dataImportExport[[#This Row],[Importaciones graneles sólidos]]+dataImportExport[[#This Row],[Importaciones mercancía general]]</f>
        <v>2224321</v>
      </c>
      <c r="G269" s="1">
        <v>360864</v>
      </c>
      <c r="H269" s="1">
        <v>45506</v>
      </c>
      <c r="I269" s="1">
        <v>229604</v>
      </c>
      <c r="J269" s="3">
        <f>+dataImportExport[[#This Row],[Exportaciones graneles líquidos]]+dataImportExport[[#This Row],[Exportaciones graneles sólidos]]+dataImportExport[[#This Row],[Exportaciones mercancía general]]</f>
        <v>635974</v>
      </c>
      <c r="K269" s="3">
        <f>+dataImportExport[[#This Row],[TOTAL Importaciones]]+dataImportExport[[#This Row],[TOTAL Exportaciones]]</f>
        <v>2860295</v>
      </c>
      <c r="L269" s="1">
        <v>6181067</v>
      </c>
    </row>
    <row r="270" spans="1:12" hidden="1" x14ac:dyDescent="0.25">
      <c r="A270">
        <v>2014</v>
      </c>
      <c r="B270" t="s">
        <v>22</v>
      </c>
      <c r="C270" s="1">
        <v>14837</v>
      </c>
      <c r="D270" s="1">
        <v>158253</v>
      </c>
      <c r="E270" s="1">
        <v>111756</v>
      </c>
      <c r="F270" s="3">
        <f>+dataImportExport[[#This Row],[Importaciones graneles líquido]]+dataImportExport[[#This Row],[Importaciones graneles sólidos]]+dataImportExport[[#This Row],[Importaciones mercancía general]]</f>
        <v>284846</v>
      </c>
      <c r="G270" s="1">
        <v>112716</v>
      </c>
      <c r="H270" s="1">
        <v>859558</v>
      </c>
      <c r="I270" s="1">
        <v>198980</v>
      </c>
      <c r="J270" s="3">
        <f>+dataImportExport[[#This Row],[Exportaciones graneles líquidos]]+dataImportExport[[#This Row],[Exportaciones graneles sólidos]]+dataImportExport[[#This Row],[Exportaciones mercancía general]]</f>
        <v>1171254</v>
      </c>
      <c r="K270" s="3">
        <f>+dataImportExport[[#This Row],[TOTAL Importaciones]]+dataImportExport[[#This Row],[TOTAL Exportaciones]]</f>
        <v>1456100</v>
      </c>
      <c r="L270" s="1">
        <v>323157</v>
      </c>
    </row>
    <row r="271" spans="1:12" hidden="1" x14ac:dyDescent="0.25">
      <c r="A271">
        <v>2014</v>
      </c>
      <c r="B271" t="s">
        <v>23</v>
      </c>
      <c r="C271" s="1">
        <v>0</v>
      </c>
      <c r="D271" s="1">
        <v>766759</v>
      </c>
      <c r="E271" s="1">
        <v>404392</v>
      </c>
      <c r="F271" s="3">
        <f>+dataImportExport[[#This Row],[Importaciones graneles líquido]]+dataImportExport[[#This Row],[Importaciones graneles sólidos]]+dataImportExport[[#This Row],[Importaciones mercancía general]]</f>
        <v>1171151</v>
      </c>
      <c r="G271" s="1">
        <v>0</v>
      </c>
      <c r="H271" s="1">
        <v>40379</v>
      </c>
      <c r="I271" s="1">
        <v>495830</v>
      </c>
      <c r="J271" s="3">
        <f>+dataImportExport[[#This Row],[Exportaciones graneles líquidos]]+dataImportExport[[#This Row],[Exportaciones graneles sólidos]]+dataImportExport[[#This Row],[Exportaciones mercancía general]]</f>
        <v>536209</v>
      </c>
      <c r="K271" s="3">
        <f>+dataImportExport[[#This Row],[TOTAL Importaciones]]+dataImportExport[[#This Row],[TOTAL Exportaciones]]</f>
        <v>1707360</v>
      </c>
      <c r="L271" s="1">
        <v>119782</v>
      </c>
    </row>
    <row r="272" spans="1:12" hidden="1" x14ac:dyDescent="0.25">
      <c r="A272">
        <v>2014</v>
      </c>
      <c r="B272" t="s">
        <v>24</v>
      </c>
      <c r="C272" s="1">
        <v>0</v>
      </c>
      <c r="D272" s="1">
        <v>0</v>
      </c>
      <c r="E272" s="1">
        <v>156994</v>
      </c>
      <c r="F272" s="3">
        <f>+dataImportExport[[#This Row],[Importaciones graneles líquido]]+dataImportExport[[#This Row],[Importaciones graneles sólidos]]+dataImportExport[[#This Row],[Importaciones mercancía general]]</f>
        <v>156994</v>
      </c>
      <c r="G272" s="1">
        <v>0</v>
      </c>
      <c r="H272" s="1">
        <v>0</v>
      </c>
      <c r="I272" s="1">
        <v>1916</v>
      </c>
      <c r="J272" s="3">
        <f>+dataImportExport[[#This Row],[Exportaciones graneles líquidos]]+dataImportExport[[#This Row],[Exportaciones graneles sólidos]]+dataImportExport[[#This Row],[Exportaciones mercancía general]]</f>
        <v>1916</v>
      </c>
      <c r="K272" s="3">
        <f>+dataImportExport[[#This Row],[TOTAL Importaciones]]+dataImportExport[[#This Row],[TOTAL Exportaciones]]</f>
        <v>158910</v>
      </c>
      <c r="L272" s="1">
        <v>433406</v>
      </c>
    </row>
    <row r="273" spans="1:12" hidden="1" x14ac:dyDescent="0.25">
      <c r="A273">
        <v>2014</v>
      </c>
      <c r="B273" t="s">
        <v>6</v>
      </c>
      <c r="C273" s="1">
        <v>196395</v>
      </c>
      <c r="D273" s="1">
        <v>135952</v>
      </c>
      <c r="E273" s="1">
        <v>90809</v>
      </c>
      <c r="F273" s="3">
        <f>+dataImportExport[[#This Row],[Importaciones graneles líquido]]+dataImportExport[[#This Row],[Importaciones graneles sólidos]]+dataImportExport[[#This Row],[Importaciones mercancía general]]</f>
        <v>423156</v>
      </c>
      <c r="G273" s="1">
        <v>6184</v>
      </c>
      <c r="H273" s="1">
        <v>269681</v>
      </c>
      <c r="I273" s="1">
        <v>54873</v>
      </c>
      <c r="J273" s="3">
        <f>+dataImportExport[[#This Row],[Exportaciones graneles líquidos]]+dataImportExport[[#This Row],[Exportaciones graneles sólidos]]+dataImportExport[[#This Row],[Exportaciones mercancía general]]</f>
        <v>330738</v>
      </c>
      <c r="K273" s="3">
        <f>+dataImportExport[[#This Row],[TOTAL Importaciones]]+dataImportExport[[#This Row],[TOTAL Exportaciones]]</f>
        <v>753894</v>
      </c>
      <c r="L273" s="1">
        <v>1080554</v>
      </c>
    </row>
    <row r="274" spans="1:12" hidden="1" x14ac:dyDescent="0.25">
      <c r="A274">
        <v>2014</v>
      </c>
      <c r="B274" t="s">
        <v>25</v>
      </c>
      <c r="C274" s="1">
        <v>0</v>
      </c>
      <c r="D274" s="1">
        <v>1355035</v>
      </c>
      <c r="E274" s="1">
        <v>553896</v>
      </c>
      <c r="F274" s="3">
        <f>+dataImportExport[[#This Row],[Importaciones graneles líquido]]+dataImportExport[[#This Row],[Importaciones graneles sólidos]]+dataImportExport[[#This Row],[Importaciones mercancía general]]</f>
        <v>1908931</v>
      </c>
      <c r="G274" s="1">
        <v>0</v>
      </c>
      <c r="H274" s="1">
        <v>136823</v>
      </c>
      <c r="I274" s="1">
        <v>1320811</v>
      </c>
      <c r="J274" s="3">
        <f>+dataImportExport[[#This Row],[Exportaciones graneles líquidos]]+dataImportExport[[#This Row],[Exportaciones graneles sólidos]]+dataImportExport[[#This Row],[Exportaciones mercancía general]]</f>
        <v>1457634</v>
      </c>
      <c r="K274" s="3">
        <f>+dataImportExport[[#This Row],[TOTAL Importaciones]]+dataImportExport[[#This Row],[TOTAL Exportaciones]]</f>
        <v>3366565</v>
      </c>
      <c r="L274" s="1">
        <v>61907</v>
      </c>
    </row>
    <row r="275" spans="1:12" hidden="1" x14ac:dyDescent="0.25">
      <c r="A275">
        <v>2014</v>
      </c>
      <c r="B275" t="s">
        <v>7</v>
      </c>
      <c r="C275" s="1">
        <v>1639030</v>
      </c>
      <c r="D275" s="1">
        <v>161291</v>
      </c>
      <c r="E275" s="1">
        <v>278828</v>
      </c>
      <c r="F275" s="3">
        <f>+dataImportExport[[#This Row],[Importaciones graneles líquido]]+dataImportExport[[#This Row],[Importaciones graneles sólidos]]+dataImportExport[[#This Row],[Importaciones mercancía general]]</f>
        <v>2079149</v>
      </c>
      <c r="G275" s="1">
        <v>30880</v>
      </c>
      <c r="H275" s="1">
        <v>37519</v>
      </c>
      <c r="I275" s="1">
        <v>19789</v>
      </c>
      <c r="J275" s="3">
        <f>+dataImportExport[[#This Row],[Exportaciones graneles líquidos]]+dataImportExport[[#This Row],[Exportaciones graneles sólidos]]+dataImportExport[[#This Row],[Exportaciones mercancía general]]</f>
        <v>88188</v>
      </c>
      <c r="K275" s="3">
        <f>+dataImportExport[[#This Row],[TOTAL Importaciones]]+dataImportExport[[#This Row],[TOTAL Exportaciones]]</f>
        <v>2167337</v>
      </c>
      <c r="L275" s="1">
        <v>7385692</v>
      </c>
    </row>
    <row r="276" spans="1:12" hidden="1" x14ac:dyDescent="0.25">
      <c r="A276">
        <v>2014</v>
      </c>
      <c r="B276" t="s">
        <v>26</v>
      </c>
      <c r="C276" s="1">
        <v>131620</v>
      </c>
      <c r="D276" s="1">
        <v>2178348</v>
      </c>
      <c r="E276" s="1">
        <v>496147</v>
      </c>
      <c r="F276" s="3">
        <f>+dataImportExport[[#This Row],[Importaciones graneles líquido]]+dataImportExport[[#This Row],[Importaciones graneles sólidos]]+dataImportExport[[#This Row],[Importaciones mercancía general]]</f>
        <v>2806115</v>
      </c>
      <c r="G276" s="1">
        <v>96545</v>
      </c>
      <c r="H276" s="1">
        <v>950199</v>
      </c>
      <c r="I276" s="1">
        <v>1075369</v>
      </c>
      <c r="J276" s="3">
        <f>+dataImportExport[[#This Row],[Exportaciones graneles líquidos]]+dataImportExport[[#This Row],[Exportaciones graneles sólidos]]+dataImportExport[[#This Row],[Exportaciones mercancía general]]</f>
        <v>2122113</v>
      </c>
      <c r="K276" s="3">
        <f>+dataImportExport[[#This Row],[TOTAL Importaciones]]+dataImportExport[[#This Row],[TOTAL Exportaciones]]</f>
        <v>4928228</v>
      </c>
      <c r="L276" s="1">
        <v>76451</v>
      </c>
    </row>
    <row r="277" spans="1:12" hidden="1" x14ac:dyDescent="0.25">
      <c r="A277">
        <v>2014</v>
      </c>
      <c r="B277" t="s">
        <v>27</v>
      </c>
      <c r="C277" s="1">
        <v>32135</v>
      </c>
      <c r="D277" s="1">
        <v>387350</v>
      </c>
      <c r="E277" s="1">
        <v>734811</v>
      </c>
      <c r="F277" s="3">
        <f>+dataImportExport[[#This Row],[Importaciones graneles líquido]]+dataImportExport[[#This Row],[Importaciones graneles sólidos]]+dataImportExport[[#This Row],[Importaciones mercancía general]]</f>
        <v>1154296</v>
      </c>
      <c r="G277" s="1">
        <v>192662</v>
      </c>
      <c r="H277" s="1">
        <v>1297926</v>
      </c>
      <c r="I277" s="1">
        <v>161070</v>
      </c>
      <c r="J277" s="3">
        <f>+dataImportExport[[#This Row],[Exportaciones graneles líquidos]]+dataImportExport[[#This Row],[Exportaciones graneles sólidos]]+dataImportExport[[#This Row],[Exportaciones mercancía general]]</f>
        <v>1651658</v>
      </c>
      <c r="K277" s="3">
        <f>+dataImportExport[[#This Row],[TOTAL Importaciones]]+dataImportExport[[#This Row],[TOTAL Exportaciones]]</f>
        <v>2805954</v>
      </c>
      <c r="L277" s="1">
        <v>1104707</v>
      </c>
    </row>
    <row r="278" spans="1:12" hidden="1" x14ac:dyDescent="0.25">
      <c r="A278">
        <v>2014</v>
      </c>
      <c r="B278" t="s">
        <v>28</v>
      </c>
      <c r="C278" s="1">
        <v>12405428</v>
      </c>
      <c r="D278" s="1">
        <v>6278687</v>
      </c>
      <c r="E278" s="1">
        <v>905818</v>
      </c>
      <c r="F278" s="3">
        <f>+dataImportExport[[#This Row],[Importaciones graneles líquido]]+dataImportExport[[#This Row],[Importaciones graneles sólidos]]+dataImportExport[[#This Row],[Importaciones mercancía general]]</f>
        <v>19589933</v>
      </c>
      <c r="G278" s="1">
        <v>2972739</v>
      </c>
      <c r="H278" s="1">
        <v>360989</v>
      </c>
      <c r="I278" s="1">
        <v>668283</v>
      </c>
      <c r="J278" s="3">
        <f>+dataImportExport[[#This Row],[Exportaciones graneles líquidos]]+dataImportExport[[#This Row],[Exportaciones graneles sólidos]]+dataImportExport[[#This Row],[Exportaciones mercancía general]]</f>
        <v>4002011</v>
      </c>
      <c r="K278" s="3">
        <f>+dataImportExport[[#This Row],[TOTAL Importaciones]]+dataImportExport[[#This Row],[TOTAL Exportaciones]]</f>
        <v>23591944</v>
      </c>
      <c r="L278" s="1">
        <v>3339952</v>
      </c>
    </row>
    <row r="279" spans="1:12" hidden="1" x14ac:dyDescent="0.25">
      <c r="A279">
        <v>2014</v>
      </c>
      <c r="B279" t="s">
        <v>29</v>
      </c>
      <c r="C279" s="1">
        <v>3399466</v>
      </c>
      <c r="D279" s="1">
        <v>1459496</v>
      </c>
      <c r="E279" s="1">
        <v>6665543</v>
      </c>
      <c r="F279" s="3">
        <f>+dataImportExport[[#This Row],[Importaciones graneles líquido]]+dataImportExport[[#This Row],[Importaciones graneles sólidos]]+dataImportExport[[#This Row],[Importaciones mercancía general]]</f>
        <v>11524505</v>
      </c>
      <c r="G279" s="1">
        <v>1535389</v>
      </c>
      <c r="H279" s="1">
        <v>973797</v>
      </c>
      <c r="I279" s="1">
        <v>12393159</v>
      </c>
      <c r="J279" s="3">
        <f>+dataImportExport[[#This Row],[Exportaciones graneles líquidos]]+dataImportExport[[#This Row],[Exportaciones graneles sólidos]]+dataImportExport[[#This Row],[Exportaciones mercancía general]]</f>
        <v>14902345</v>
      </c>
      <c r="K279" s="3">
        <f>+dataImportExport[[#This Row],[TOTAL Importaciones]]+dataImportExport[[#This Row],[TOTAL Exportaciones]]</f>
        <v>26426850</v>
      </c>
      <c r="L279" s="1">
        <v>3011875</v>
      </c>
    </row>
    <row r="280" spans="1:12" hidden="1" x14ac:dyDescent="0.25">
      <c r="A280">
        <v>2014</v>
      </c>
      <c r="B280" t="s">
        <v>30</v>
      </c>
      <c r="C280" s="1">
        <v>31253</v>
      </c>
      <c r="D280" s="1">
        <v>0</v>
      </c>
      <c r="E280" s="1">
        <v>1179730</v>
      </c>
      <c r="F280" s="3">
        <f>+dataImportExport[[#This Row],[Importaciones graneles líquido]]+dataImportExport[[#This Row],[Importaciones graneles sólidos]]+dataImportExport[[#This Row],[Importaciones mercancía general]]</f>
        <v>1210983</v>
      </c>
      <c r="G280" s="1">
        <v>0</v>
      </c>
      <c r="H280" s="1">
        <v>0</v>
      </c>
      <c r="I280" s="1">
        <v>1485587</v>
      </c>
      <c r="J280" s="3">
        <f>+dataImportExport[[#This Row],[Exportaciones graneles líquidos]]+dataImportExport[[#This Row],[Exportaciones graneles sólidos]]+dataImportExport[[#This Row],[Exportaciones mercancía general]]</f>
        <v>1485587</v>
      </c>
      <c r="K280" s="3">
        <f>+dataImportExport[[#This Row],[TOTAL Importaciones]]+dataImportExport[[#This Row],[TOTAL Exportaciones]]</f>
        <v>2696570</v>
      </c>
      <c r="L280" s="1">
        <v>460969</v>
      </c>
    </row>
    <row r="281" spans="1:12" hidden="1" x14ac:dyDescent="0.25">
      <c r="A281">
        <v>2014</v>
      </c>
      <c r="B281" t="s">
        <v>31</v>
      </c>
      <c r="C281" s="1">
        <v>104056</v>
      </c>
      <c r="D281" s="1">
        <v>253580</v>
      </c>
      <c r="E281" s="1">
        <v>116967</v>
      </c>
      <c r="F281" s="3">
        <f>+dataImportExport[[#This Row],[Importaciones graneles líquido]]+dataImportExport[[#This Row],[Importaciones graneles sólidos]]+dataImportExport[[#This Row],[Importaciones mercancía general]]</f>
        <v>474603</v>
      </c>
      <c r="G281" s="1">
        <v>0</v>
      </c>
      <c r="H281" s="1">
        <v>14349</v>
      </c>
      <c r="I281" s="1">
        <v>138258</v>
      </c>
      <c r="J281" s="3">
        <f>+dataImportExport[[#This Row],[Exportaciones graneles líquidos]]+dataImportExport[[#This Row],[Exportaciones graneles sólidos]]+dataImportExport[[#This Row],[Exportaciones mercancía general]]</f>
        <v>152607</v>
      </c>
      <c r="K281" s="3">
        <f>+dataImportExport[[#This Row],[TOTAL Importaciones]]+dataImportExport[[#This Row],[TOTAL Exportaciones]]</f>
        <v>627210</v>
      </c>
      <c r="L281" s="1">
        <v>259653</v>
      </c>
    </row>
    <row r="282" spans="1:12" hidden="1" x14ac:dyDescent="0.25">
      <c r="A282">
        <v>2015</v>
      </c>
      <c r="B282" t="s">
        <v>0</v>
      </c>
      <c r="C282" s="1">
        <v>5435672</v>
      </c>
      <c r="D282" s="1">
        <v>3710103</v>
      </c>
      <c r="E282" s="1">
        <v>440414</v>
      </c>
      <c r="F282" s="3">
        <f>+dataImportExport[[#This Row],[Importaciones graneles líquido]]+dataImportExport[[#This Row],[Importaciones graneles sólidos]]+dataImportExport[[#This Row],[Importaciones mercancía general]]</f>
        <v>9586189</v>
      </c>
      <c r="G282" s="1">
        <v>1594532</v>
      </c>
      <c r="H282" s="1">
        <v>634584</v>
      </c>
      <c r="I282" s="1">
        <v>491580</v>
      </c>
      <c r="J282" s="3">
        <f>+dataImportExport[[#This Row],[Exportaciones graneles líquidos]]+dataImportExport[[#This Row],[Exportaciones graneles sólidos]]+dataImportExport[[#This Row],[Exportaciones mercancía general]]</f>
        <v>2720696</v>
      </c>
      <c r="K282" s="3">
        <f>+dataImportExport[[#This Row],[TOTAL Importaciones]]+dataImportExport[[#This Row],[TOTAL Exportaciones]]</f>
        <v>12306885</v>
      </c>
      <c r="L282" s="1">
        <v>1451226</v>
      </c>
    </row>
    <row r="283" spans="1:12" hidden="1" x14ac:dyDescent="0.25">
      <c r="A283">
        <v>2015</v>
      </c>
      <c r="B283" t="s">
        <v>1</v>
      </c>
      <c r="C283" s="1">
        <v>56820.53</v>
      </c>
      <c r="D283" s="1">
        <v>253873.11</v>
      </c>
      <c r="E283" s="1">
        <v>136534.35999999999</v>
      </c>
      <c r="F283" s="3">
        <f>+dataImportExport[[#This Row],[Importaciones graneles líquido]]+dataImportExport[[#This Row],[Importaciones graneles sólidos]]+dataImportExport[[#This Row],[Importaciones mercancía general]]</f>
        <v>447228</v>
      </c>
      <c r="G283" s="1">
        <v>0</v>
      </c>
      <c r="H283" s="1">
        <v>960799.78</v>
      </c>
      <c r="I283" s="1">
        <v>246664.77</v>
      </c>
      <c r="J283" s="3">
        <f>+dataImportExport[[#This Row],[Exportaciones graneles líquidos]]+dataImportExport[[#This Row],[Exportaciones graneles sólidos]]+dataImportExport[[#This Row],[Exportaciones mercancía general]]</f>
        <v>1207464.55</v>
      </c>
      <c r="K283" s="3">
        <f>+dataImportExport[[#This Row],[TOTAL Importaciones]]+dataImportExport[[#This Row],[TOTAL Exportaciones]]</f>
        <v>1654692.55</v>
      </c>
      <c r="L283" s="1">
        <v>620782.37</v>
      </c>
    </row>
    <row r="284" spans="1:12" hidden="1" x14ac:dyDescent="0.25">
      <c r="A284">
        <v>2015</v>
      </c>
      <c r="B284" t="s">
        <v>2</v>
      </c>
      <c r="C284" s="1">
        <v>7923</v>
      </c>
      <c r="D284" s="1">
        <v>3427030</v>
      </c>
      <c r="E284" s="1">
        <v>117198</v>
      </c>
      <c r="F284" s="3">
        <f>+dataImportExport[[#This Row],[Importaciones graneles líquido]]+dataImportExport[[#This Row],[Importaciones graneles sólidos]]+dataImportExport[[#This Row],[Importaciones mercancía general]]</f>
        <v>3552151</v>
      </c>
      <c r="G284" s="1">
        <v>15003</v>
      </c>
      <c r="H284" s="1">
        <v>1781972</v>
      </c>
      <c r="I284" s="1">
        <v>181863</v>
      </c>
      <c r="J284" s="3">
        <f>+dataImportExport[[#This Row],[Exportaciones graneles líquidos]]+dataImportExport[[#This Row],[Exportaciones graneles sólidos]]+dataImportExport[[#This Row],[Exportaciones mercancía general]]</f>
        <v>1978838</v>
      </c>
      <c r="K284" s="3">
        <f>+dataImportExport[[#This Row],[TOTAL Importaciones]]+dataImportExport[[#This Row],[TOTAL Exportaciones]]</f>
        <v>5530989</v>
      </c>
      <c r="L284" s="1">
        <v>686561</v>
      </c>
    </row>
    <row r="285" spans="1:12" hidden="1" x14ac:dyDescent="0.25">
      <c r="A285">
        <v>2015</v>
      </c>
      <c r="B285" t="s">
        <v>3</v>
      </c>
      <c r="C285" s="1">
        <v>344763</v>
      </c>
      <c r="D285" s="1">
        <v>2069449</v>
      </c>
      <c r="E285" s="1">
        <v>187362</v>
      </c>
      <c r="F285" s="3">
        <f>+dataImportExport[[#This Row],[Importaciones graneles líquido]]+dataImportExport[[#This Row],[Importaciones graneles sólidos]]+dataImportExport[[#This Row],[Importaciones mercancía general]]</f>
        <v>2601574</v>
      </c>
      <c r="G285" s="1">
        <v>199171</v>
      </c>
      <c r="H285" s="1">
        <v>786054</v>
      </c>
      <c r="I285" s="1">
        <v>944390</v>
      </c>
      <c r="J285" s="3">
        <f>+dataImportExport[[#This Row],[Exportaciones graneles líquidos]]+dataImportExport[[#This Row],[Exportaciones graneles sólidos]]+dataImportExport[[#This Row],[Exportaciones mercancía general]]</f>
        <v>1929615</v>
      </c>
      <c r="K285" s="3">
        <f>+dataImportExport[[#This Row],[TOTAL Importaciones]]+dataImportExport[[#This Row],[TOTAL Exportaciones]]</f>
        <v>4531189</v>
      </c>
      <c r="L285" s="1">
        <v>558836</v>
      </c>
    </row>
    <row r="286" spans="1:12" hidden="1" x14ac:dyDescent="0.25">
      <c r="A286">
        <v>2015</v>
      </c>
      <c r="B286" t="s">
        <v>4</v>
      </c>
      <c r="C286" s="1">
        <v>13213061</v>
      </c>
      <c r="D286" s="1">
        <v>2074856</v>
      </c>
      <c r="E286" s="1">
        <v>2646183</v>
      </c>
      <c r="F286" s="3">
        <f>+dataImportExport[[#This Row],[Importaciones graneles líquido]]+dataImportExport[[#This Row],[Importaciones graneles sólidos]]+dataImportExport[[#This Row],[Importaciones mercancía general]]</f>
        <v>17934100</v>
      </c>
      <c r="G286" s="1">
        <v>3290233</v>
      </c>
      <c r="H286" s="1">
        <v>3959</v>
      </c>
      <c r="I286" s="1">
        <v>3900948</v>
      </c>
      <c r="J286" s="3">
        <f>+dataImportExport[[#This Row],[Exportaciones graneles líquidos]]+dataImportExport[[#This Row],[Exportaciones graneles sólidos]]+dataImportExport[[#This Row],[Exportaciones mercancía general]]</f>
        <v>7195140</v>
      </c>
      <c r="K286" s="3">
        <f>+dataImportExport[[#This Row],[TOTAL Importaciones]]+dataImportExport[[#This Row],[TOTAL Exportaciones]]</f>
        <v>25129240</v>
      </c>
      <c r="L286" s="1">
        <v>1343332</v>
      </c>
    </row>
    <row r="287" spans="1:12" hidden="1" x14ac:dyDescent="0.25">
      <c r="A287">
        <v>2015</v>
      </c>
      <c r="B287" t="s">
        <v>5</v>
      </c>
      <c r="C287" s="1">
        <v>89638</v>
      </c>
      <c r="D287" s="1">
        <v>1021598</v>
      </c>
      <c r="E287" s="1">
        <v>27731</v>
      </c>
      <c r="F287" s="3">
        <f>+dataImportExport[[#This Row],[Importaciones graneles líquido]]+dataImportExport[[#This Row],[Importaciones graneles sólidos]]+dataImportExport[[#This Row],[Importaciones mercancía general]]</f>
        <v>1138967</v>
      </c>
      <c r="G287" s="1">
        <v>168477</v>
      </c>
      <c r="H287" s="1">
        <v>533375</v>
      </c>
      <c r="I287" s="1">
        <v>119407</v>
      </c>
      <c r="J287" s="3">
        <f>+dataImportExport[[#This Row],[Exportaciones graneles líquidos]]+dataImportExport[[#This Row],[Exportaciones graneles sólidos]]+dataImportExport[[#This Row],[Exportaciones mercancía general]]</f>
        <v>821259</v>
      </c>
      <c r="K287" s="3">
        <f>+dataImportExport[[#This Row],[TOTAL Importaciones]]+dataImportExport[[#This Row],[TOTAL Exportaciones]]</f>
        <v>1960226</v>
      </c>
      <c r="L287" s="1">
        <v>586932</v>
      </c>
    </row>
    <row r="288" spans="1:12" hidden="1" x14ac:dyDescent="0.25">
      <c r="A288">
        <v>2015</v>
      </c>
      <c r="B288" t="s">
        <v>12</v>
      </c>
      <c r="C288" s="1">
        <v>580594</v>
      </c>
      <c r="D288" s="1">
        <v>98043</v>
      </c>
      <c r="E288" s="1">
        <v>95529</v>
      </c>
      <c r="F288" s="3">
        <f>+dataImportExport[[#This Row],[Importaciones graneles líquido]]+dataImportExport[[#This Row],[Importaciones graneles sólidos]]+dataImportExport[[#This Row],[Importaciones mercancía general]]</f>
        <v>774166</v>
      </c>
      <c r="G288" s="1">
        <v>0</v>
      </c>
      <c r="H288" s="1">
        <v>79390</v>
      </c>
      <c r="I288" s="1">
        <v>59739</v>
      </c>
      <c r="J288" s="3">
        <f>+dataImportExport[[#This Row],[Exportaciones graneles líquidos]]+dataImportExport[[#This Row],[Exportaciones graneles sólidos]]+dataImportExport[[#This Row],[Exportaciones mercancía general]]</f>
        <v>139129</v>
      </c>
      <c r="K288" s="3">
        <f>+dataImportExport[[#This Row],[TOTAL Importaciones]]+dataImportExport[[#This Row],[TOTAL Exportaciones]]</f>
        <v>913295</v>
      </c>
      <c r="L288" s="1">
        <v>6832118</v>
      </c>
    </row>
    <row r="289" spans="1:12" hidden="1" x14ac:dyDescent="0.25">
      <c r="A289">
        <v>2015</v>
      </c>
      <c r="B289" t="s">
        <v>13</v>
      </c>
      <c r="C289" s="1">
        <v>6419041</v>
      </c>
      <c r="D289" s="1">
        <v>2192865</v>
      </c>
      <c r="E289" s="1">
        <v>6127828</v>
      </c>
      <c r="F289" s="3">
        <f>+dataImportExport[[#This Row],[Importaciones graneles líquido]]+dataImportExport[[#This Row],[Importaciones graneles sólidos]]+dataImportExport[[#This Row],[Importaciones mercancía general]]</f>
        <v>14739734</v>
      </c>
      <c r="G289" s="1">
        <v>549253</v>
      </c>
      <c r="H289" s="1">
        <v>2020825</v>
      </c>
      <c r="I289" s="1">
        <v>9827667</v>
      </c>
      <c r="J289" s="3">
        <f>+dataImportExport[[#This Row],[Exportaciones graneles líquidos]]+dataImportExport[[#This Row],[Exportaciones graneles sólidos]]+dataImportExport[[#This Row],[Exportaciones mercancía general]]</f>
        <v>12397745</v>
      </c>
      <c r="K289" s="3">
        <f>+dataImportExport[[#This Row],[TOTAL Importaciones]]+dataImportExport[[#This Row],[TOTAL Exportaciones]]</f>
        <v>27137479</v>
      </c>
      <c r="L289" s="1">
        <v>3884486</v>
      </c>
    </row>
    <row r="290" spans="1:12" hidden="1" x14ac:dyDescent="0.25">
      <c r="A290">
        <v>2015</v>
      </c>
      <c r="B290" t="s">
        <v>14</v>
      </c>
      <c r="C290" s="1">
        <v>12838594</v>
      </c>
      <c r="D290" s="1">
        <v>2681769</v>
      </c>
      <c r="E290" s="1">
        <v>3771846</v>
      </c>
      <c r="F290" s="3">
        <f>+dataImportExport[[#This Row],[Importaciones graneles líquido]]+dataImportExport[[#This Row],[Importaciones graneles sólidos]]+dataImportExport[[#This Row],[Importaciones mercancía general]]</f>
        <v>19292209</v>
      </c>
      <c r="G290" s="1">
        <v>4225330</v>
      </c>
      <c r="H290" s="1">
        <v>1736614</v>
      </c>
      <c r="I290" s="1">
        <v>4176432</v>
      </c>
      <c r="J290" s="3">
        <f>+dataImportExport[[#This Row],[Exportaciones graneles líquidos]]+dataImportExport[[#This Row],[Exportaciones graneles sólidos]]+dataImportExport[[#This Row],[Exportaciones mercancía general]]</f>
        <v>10138376</v>
      </c>
      <c r="K290" s="3">
        <f>+dataImportExport[[#This Row],[TOTAL Importaciones]]+dataImportExport[[#This Row],[TOTAL Exportaciones]]</f>
        <v>29430585</v>
      </c>
      <c r="L290" s="1">
        <v>1451877</v>
      </c>
    </row>
    <row r="291" spans="1:12" hidden="1" x14ac:dyDescent="0.25">
      <c r="A291">
        <v>2015</v>
      </c>
      <c r="B291" t="s">
        <v>15</v>
      </c>
      <c r="C291" s="1">
        <v>18146337</v>
      </c>
      <c r="D291" s="1">
        <v>3574312</v>
      </c>
      <c r="E291" s="1">
        <v>462231</v>
      </c>
      <c r="F291" s="3">
        <f>+dataImportExport[[#This Row],[Importaciones graneles líquido]]+dataImportExport[[#This Row],[Importaciones graneles sólidos]]+dataImportExport[[#This Row],[Importaciones mercancía general]]</f>
        <v>22182880</v>
      </c>
      <c r="G291" s="1">
        <v>4401556</v>
      </c>
      <c r="H291" s="1">
        <v>1251643</v>
      </c>
      <c r="I291" s="1">
        <v>436964</v>
      </c>
      <c r="J291" s="3">
        <f>+dataImportExport[[#This Row],[Exportaciones graneles líquidos]]+dataImportExport[[#This Row],[Exportaciones graneles sólidos]]+dataImportExport[[#This Row],[Exportaciones mercancía general]]</f>
        <v>6090163</v>
      </c>
      <c r="K291" s="3">
        <f>+dataImportExport[[#This Row],[TOTAL Importaciones]]+dataImportExport[[#This Row],[TOTAL Exportaciones]]</f>
        <v>28273043</v>
      </c>
      <c r="L291" s="1">
        <v>3824574</v>
      </c>
    </row>
    <row r="292" spans="1:12" hidden="1" x14ac:dyDescent="0.25">
      <c r="A292">
        <v>2015</v>
      </c>
      <c r="B292" t="s">
        <v>16</v>
      </c>
      <c r="C292" s="1">
        <v>5915092</v>
      </c>
      <c r="D292" s="1">
        <v>3454636</v>
      </c>
      <c r="E292" s="1">
        <v>161495</v>
      </c>
      <c r="F292" s="3">
        <f>+dataImportExport[[#This Row],[Importaciones graneles líquido]]+dataImportExport[[#This Row],[Importaciones graneles sólidos]]+dataImportExport[[#This Row],[Importaciones mercancía general]]</f>
        <v>9531223</v>
      </c>
      <c r="G292" s="1">
        <v>1264245</v>
      </c>
      <c r="H292" s="1">
        <v>875647</v>
      </c>
      <c r="I292" s="1">
        <v>2445676</v>
      </c>
      <c r="J292" s="3">
        <f>+dataImportExport[[#This Row],[Exportaciones graneles líquidos]]+dataImportExport[[#This Row],[Exportaciones graneles sólidos]]+dataImportExport[[#This Row],[Exportaciones mercancía general]]</f>
        <v>4585568</v>
      </c>
      <c r="K292" s="3">
        <f>+dataImportExport[[#This Row],[TOTAL Importaciones]]+dataImportExport[[#This Row],[TOTAL Exportaciones]]</f>
        <v>14116791</v>
      </c>
      <c r="L292" s="1">
        <v>1786711</v>
      </c>
    </row>
    <row r="293" spans="1:12" hidden="1" x14ac:dyDescent="0.25">
      <c r="A293">
        <v>2015</v>
      </c>
      <c r="B293" t="s">
        <v>17</v>
      </c>
      <c r="C293" s="1">
        <v>300007</v>
      </c>
      <c r="D293" s="1">
        <v>0</v>
      </c>
      <c r="E293" s="1">
        <v>215</v>
      </c>
      <c r="F293" s="3">
        <f>+dataImportExport[[#This Row],[Importaciones graneles líquido]]+dataImportExport[[#This Row],[Importaciones graneles sólidos]]+dataImportExport[[#This Row],[Importaciones mercancía general]]</f>
        <v>300222</v>
      </c>
      <c r="G293" s="1">
        <v>77302</v>
      </c>
      <c r="H293" s="1">
        <v>0</v>
      </c>
      <c r="I293" s="1">
        <v>0</v>
      </c>
      <c r="J293" s="3">
        <f>+dataImportExport[[#This Row],[Exportaciones graneles líquidos]]+dataImportExport[[#This Row],[Exportaciones graneles sólidos]]+dataImportExport[[#This Row],[Exportaciones mercancía general]]</f>
        <v>77302</v>
      </c>
      <c r="K293" s="3">
        <f>+dataImportExport[[#This Row],[TOTAL Importaciones]]+dataImportExport[[#This Row],[TOTAL Exportaciones]]</f>
        <v>377524</v>
      </c>
      <c r="L293" s="1">
        <v>698291</v>
      </c>
    </row>
    <row r="294" spans="1:12" hidden="1" x14ac:dyDescent="0.25">
      <c r="A294">
        <v>2015</v>
      </c>
      <c r="B294" t="s">
        <v>18</v>
      </c>
      <c r="C294" s="1">
        <v>1675404</v>
      </c>
      <c r="D294" s="1">
        <v>8530946</v>
      </c>
      <c r="E294" s="1">
        <v>71779</v>
      </c>
      <c r="F294" s="3">
        <f>+dataImportExport[[#This Row],[Importaciones graneles líquido]]+dataImportExport[[#This Row],[Importaciones graneles sólidos]]+dataImportExport[[#This Row],[Importaciones mercancía general]]</f>
        <v>10278129</v>
      </c>
      <c r="G294" s="1">
        <v>312499</v>
      </c>
      <c r="H294" s="1">
        <v>1011683</v>
      </c>
      <c r="I294" s="1">
        <v>641964</v>
      </c>
      <c r="J294" s="3">
        <f>+dataImportExport[[#This Row],[Exportaciones graneles líquidos]]+dataImportExport[[#This Row],[Exportaciones graneles sólidos]]+dataImportExport[[#This Row],[Exportaciones mercancía general]]</f>
        <v>1966146</v>
      </c>
      <c r="K294" s="3">
        <f>+dataImportExport[[#This Row],[TOTAL Importaciones]]+dataImportExport[[#This Row],[TOTAL Exportaciones]]</f>
        <v>12244275</v>
      </c>
      <c r="L294" s="1">
        <v>505796</v>
      </c>
    </row>
    <row r="295" spans="1:12" hidden="1" x14ac:dyDescent="0.25">
      <c r="A295">
        <v>2015</v>
      </c>
      <c r="B295" t="s">
        <v>19</v>
      </c>
      <c r="C295" s="1">
        <v>404839</v>
      </c>
      <c r="D295" s="1">
        <v>16074012</v>
      </c>
      <c r="E295" s="1">
        <v>348813</v>
      </c>
      <c r="F295" s="3">
        <f>+dataImportExport[[#This Row],[Importaciones graneles líquido]]+dataImportExport[[#This Row],[Importaciones graneles sólidos]]+dataImportExport[[#This Row],[Importaciones mercancía general]]</f>
        <v>16827664</v>
      </c>
      <c r="G295" s="1">
        <v>19856</v>
      </c>
      <c r="H295" s="1">
        <v>1908421</v>
      </c>
      <c r="I295" s="1">
        <v>855177</v>
      </c>
      <c r="J295" s="3">
        <f>+dataImportExport[[#This Row],[Exportaciones graneles líquidos]]+dataImportExport[[#This Row],[Exportaciones graneles sólidos]]+dataImportExport[[#This Row],[Exportaciones mercancía general]]</f>
        <v>2783454</v>
      </c>
      <c r="K295" s="3">
        <f>+dataImportExport[[#This Row],[TOTAL Importaciones]]+dataImportExport[[#This Row],[TOTAL Exportaciones]]</f>
        <v>19611118</v>
      </c>
      <c r="L295" s="1">
        <v>1154642</v>
      </c>
    </row>
    <row r="296" spans="1:12" hidden="1" x14ac:dyDescent="0.25">
      <c r="A296">
        <v>2015</v>
      </c>
      <c r="B296" t="s">
        <v>20</v>
      </c>
      <c r="C296" s="1">
        <v>12160648.869999999</v>
      </c>
      <c r="D296" s="1">
        <v>3045812.55</v>
      </c>
      <c r="E296" s="1">
        <v>18932.599999999999</v>
      </c>
      <c r="F296" s="3">
        <f>+dataImportExport[[#This Row],[Importaciones graneles líquido]]+dataImportExport[[#This Row],[Importaciones graneles sólidos]]+dataImportExport[[#This Row],[Importaciones mercancía general]]</f>
        <v>15225394.019999998</v>
      </c>
      <c r="G296" s="1">
        <v>3406853.68</v>
      </c>
      <c r="H296" s="1">
        <v>1351176.35</v>
      </c>
      <c r="I296" s="1">
        <v>277807.14</v>
      </c>
      <c r="J296" s="3">
        <f>+dataImportExport[[#This Row],[Exportaciones graneles líquidos]]+dataImportExport[[#This Row],[Exportaciones graneles sólidos]]+dataImportExport[[#This Row],[Exportaciones mercancía general]]</f>
        <v>5035837.17</v>
      </c>
      <c r="K296" s="3">
        <f>+dataImportExport[[#This Row],[TOTAL Importaciones]]+dataImportExport[[#This Row],[TOTAL Exportaciones]]</f>
        <v>20261231.189999998</v>
      </c>
      <c r="L296" s="1">
        <v>5320003.97</v>
      </c>
    </row>
    <row r="297" spans="1:12" hidden="1" x14ac:dyDescent="0.25">
      <c r="A297">
        <v>2015</v>
      </c>
      <c r="B297" t="s">
        <v>21</v>
      </c>
      <c r="C297" s="1">
        <v>1259611</v>
      </c>
      <c r="D297" s="1">
        <v>305178</v>
      </c>
      <c r="E297" s="1">
        <v>432738</v>
      </c>
      <c r="F297" s="3">
        <f>+dataImportExport[[#This Row],[Importaciones graneles líquido]]+dataImportExport[[#This Row],[Importaciones graneles sólidos]]+dataImportExport[[#This Row],[Importaciones mercancía general]]</f>
        <v>1997527</v>
      </c>
      <c r="G297" s="1">
        <v>337317</v>
      </c>
      <c r="H297" s="1">
        <v>23290</v>
      </c>
      <c r="I297" s="1">
        <v>488769</v>
      </c>
      <c r="J297" s="3">
        <f>+dataImportExport[[#This Row],[Exportaciones graneles líquidos]]+dataImportExport[[#This Row],[Exportaciones graneles sólidos]]+dataImportExport[[#This Row],[Exportaciones mercancía general]]</f>
        <v>849376</v>
      </c>
      <c r="K297" s="3">
        <f>+dataImportExport[[#This Row],[TOTAL Importaciones]]+dataImportExport[[#This Row],[TOTAL Exportaciones]]</f>
        <v>2846903</v>
      </c>
      <c r="L297" s="1">
        <v>6861363</v>
      </c>
    </row>
    <row r="298" spans="1:12" hidden="1" x14ac:dyDescent="0.25">
      <c r="A298">
        <v>2015</v>
      </c>
      <c r="B298" t="s">
        <v>22</v>
      </c>
      <c r="C298" s="1">
        <v>61064.76</v>
      </c>
      <c r="D298" s="1">
        <v>440858.76</v>
      </c>
      <c r="E298" s="1">
        <v>145882.79999999999</v>
      </c>
      <c r="F298" s="3">
        <f>+dataImportExport[[#This Row],[Importaciones graneles líquido]]+dataImportExport[[#This Row],[Importaciones graneles sólidos]]+dataImportExport[[#This Row],[Importaciones mercancía general]]</f>
        <v>647806.32000000007</v>
      </c>
      <c r="G298" s="1">
        <v>37467.71</v>
      </c>
      <c r="H298" s="1">
        <v>852839.65</v>
      </c>
      <c r="I298" s="1">
        <v>145854.10999999999</v>
      </c>
      <c r="J298" s="3">
        <f>+dataImportExport[[#This Row],[Exportaciones graneles líquidos]]+dataImportExport[[#This Row],[Exportaciones graneles sólidos]]+dataImportExport[[#This Row],[Exportaciones mercancía general]]</f>
        <v>1036161.47</v>
      </c>
      <c r="K298" s="3">
        <f>+dataImportExport[[#This Row],[TOTAL Importaciones]]+dataImportExport[[#This Row],[TOTAL Exportaciones]]</f>
        <v>1683967.79</v>
      </c>
      <c r="L298" s="1">
        <v>313744.25</v>
      </c>
    </row>
    <row r="299" spans="1:12" hidden="1" x14ac:dyDescent="0.25">
      <c r="A299">
        <v>2015</v>
      </c>
      <c r="B299" t="s">
        <v>23</v>
      </c>
      <c r="C299" s="1">
        <v>0</v>
      </c>
      <c r="D299" s="1">
        <v>922640</v>
      </c>
      <c r="E299" s="1">
        <v>439793</v>
      </c>
      <c r="F299" s="3">
        <f>+dataImportExport[[#This Row],[Importaciones graneles líquido]]+dataImportExport[[#This Row],[Importaciones graneles sólidos]]+dataImportExport[[#This Row],[Importaciones mercancía general]]</f>
        <v>1362433</v>
      </c>
      <c r="G299" s="1">
        <v>26</v>
      </c>
      <c r="H299" s="1">
        <v>30280</v>
      </c>
      <c r="I299" s="1">
        <v>559681</v>
      </c>
      <c r="J299" s="3">
        <f>+dataImportExport[[#This Row],[Exportaciones graneles líquidos]]+dataImportExport[[#This Row],[Exportaciones graneles sólidos]]+dataImportExport[[#This Row],[Exportaciones mercancía general]]</f>
        <v>589987</v>
      </c>
      <c r="K299" s="3">
        <f>+dataImportExport[[#This Row],[TOTAL Importaciones]]+dataImportExport[[#This Row],[TOTAL Exportaciones]]</f>
        <v>1952420</v>
      </c>
      <c r="L299" s="1">
        <v>54584</v>
      </c>
    </row>
    <row r="300" spans="1:12" hidden="1" x14ac:dyDescent="0.25">
      <c r="A300">
        <v>2015</v>
      </c>
      <c r="B300" t="s">
        <v>24</v>
      </c>
      <c r="C300" s="1">
        <v>0</v>
      </c>
      <c r="D300" s="1">
        <v>0</v>
      </c>
      <c r="E300" s="1">
        <v>144061</v>
      </c>
      <c r="F300" s="3">
        <f>+dataImportExport[[#This Row],[Importaciones graneles líquido]]+dataImportExport[[#This Row],[Importaciones graneles sólidos]]+dataImportExport[[#This Row],[Importaciones mercancía general]]</f>
        <v>144061</v>
      </c>
      <c r="G300" s="1">
        <v>0</v>
      </c>
      <c r="H300" s="1">
        <v>0</v>
      </c>
      <c r="I300" s="1">
        <v>2885</v>
      </c>
      <c r="J300" s="3">
        <f>+dataImportExport[[#This Row],[Exportaciones graneles líquidos]]+dataImportExport[[#This Row],[Exportaciones graneles sólidos]]+dataImportExport[[#This Row],[Exportaciones mercancía general]]</f>
        <v>2885</v>
      </c>
      <c r="K300" s="3">
        <f>+dataImportExport[[#This Row],[TOTAL Importaciones]]+dataImportExport[[#This Row],[TOTAL Exportaciones]]</f>
        <v>146946</v>
      </c>
      <c r="L300" s="1">
        <v>453474</v>
      </c>
    </row>
    <row r="301" spans="1:12" hidden="1" x14ac:dyDescent="0.25">
      <c r="A301">
        <v>2015</v>
      </c>
      <c r="B301" t="s">
        <v>6</v>
      </c>
      <c r="C301" s="1">
        <v>252497</v>
      </c>
      <c r="D301" s="1">
        <v>154179</v>
      </c>
      <c r="E301" s="1">
        <v>87107</v>
      </c>
      <c r="F301" s="3">
        <f>+dataImportExport[[#This Row],[Importaciones graneles líquido]]+dataImportExport[[#This Row],[Importaciones graneles sólidos]]+dataImportExport[[#This Row],[Importaciones mercancía general]]</f>
        <v>493783</v>
      </c>
      <c r="G301" s="1">
        <v>0</v>
      </c>
      <c r="H301" s="1">
        <v>281883</v>
      </c>
      <c r="I301" s="1">
        <v>41269</v>
      </c>
      <c r="J301" s="3">
        <f>+dataImportExport[[#This Row],[Exportaciones graneles líquidos]]+dataImportExport[[#This Row],[Exportaciones graneles sólidos]]+dataImportExport[[#This Row],[Exportaciones mercancía general]]</f>
        <v>323152</v>
      </c>
      <c r="K301" s="3">
        <f>+dataImportExport[[#This Row],[TOTAL Importaciones]]+dataImportExport[[#This Row],[TOTAL Exportaciones]]</f>
        <v>816935</v>
      </c>
      <c r="L301" s="1">
        <v>1069422</v>
      </c>
    </row>
    <row r="302" spans="1:12" hidden="1" x14ac:dyDescent="0.25">
      <c r="A302">
        <v>2015</v>
      </c>
      <c r="B302" t="s">
        <v>25</v>
      </c>
      <c r="C302" s="1">
        <v>0</v>
      </c>
      <c r="D302" s="1">
        <v>1536943</v>
      </c>
      <c r="E302" s="1">
        <v>711920</v>
      </c>
      <c r="F302" s="3">
        <f>+dataImportExport[[#This Row],[Importaciones graneles líquido]]+dataImportExport[[#This Row],[Importaciones graneles sólidos]]+dataImportExport[[#This Row],[Importaciones mercancía general]]</f>
        <v>2248863</v>
      </c>
      <c r="G302" s="1">
        <v>0</v>
      </c>
      <c r="H302" s="1">
        <v>128660</v>
      </c>
      <c r="I302" s="1">
        <v>1283784</v>
      </c>
      <c r="J302" s="3">
        <f>+dataImportExport[[#This Row],[Exportaciones graneles líquidos]]+dataImportExport[[#This Row],[Exportaciones graneles sólidos]]+dataImportExport[[#This Row],[Exportaciones mercancía general]]</f>
        <v>1412444</v>
      </c>
      <c r="K302" s="3">
        <f>+dataImportExport[[#This Row],[TOTAL Importaciones]]+dataImportExport[[#This Row],[TOTAL Exportaciones]]</f>
        <v>3661307</v>
      </c>
      <c r="L302" s="1">
        <v>46826</v>
      </c>
    </row>
    <row r="303" spans="1:12" hidden="1" x14ac:dyDescent="0.25">
      <c r="A303">
        <v>2015</v>
      </c>
      <c r="B303" t="s">
        <v>7</v>
      </c>
      <c r="C303" s="1">
        <v>988742</v>
      </c>
      <c r="D303" s="1">
        <v>173692</v>
      </c>
      <c r="E303" s="1">
        <v>305349</v>
      </c>
      <c r="F303" s="3">
        <f>+dataImportExport[[#This Row],[Importaciones graneles líquido]]+dataImportExport[[#This Row],[Importaciones graneles sólidos]]+dataImportExport[[#This Row],[Importaciones mercancía general]]</f>
        <v>1467783</v>
      </c>
      <c r="G303" s="1">
        <v>19616</v>
      </c>
      <c r="H303" s="1">
        <v>4296</v>
      </c>
      <c r="I303" s="1">
        <v>30614</v>
      </c>
      <c r="J303" s="3">
        <f>+dataImportExport[[#This Row],[Exportaciones graneles líquidos]]+dataImportExport[[#This Row],[Exportaciones graneles sólidos]]+dataImportExport[[#This Row],[Exportaciones mercancía general]]</f>
        <v>54526</v>
      </c>
      <c r="K303" s="3">
        <f>+dataImportExport[[#This Row],[TOTAL Importaciones]]+dataImportExport[[#This Row],[TOTAL Exportaciones]]</f>
        <v>1522309</v>
      </c>
      <c r="L303" s="1">
        <v>8248862</v>
      </c>
    </row>
    <row r="304" spans="1:12" hidden="1" x14ac:dyDescent="0.25">
      <c r="A304">
        <v>2015</v>
      </c>
      <c r="B304" t="s">
        <v>26</v>
      </c>
      <c r="C304" s="1">
        <v>150663</v>
      </c>
      <c r="D304" s="1">
        <v>2497981</v>
      </c>
      <c r="E304" s="1">
        <v>536676</v>
      </c>
      <c r="F304" s="3">
        <f>+dataImportExport[[#This Row],[Importaciones graneles líquido]]+dataImportExport[[#This Row],[Importaciones graneles sólidos]]+dataImportExport[[#This Row],[Importaciones mercancía general]]</f>
        <v>3185320</v>
      </c>
      <c r="G304" s="1">
        <v>107470</v>
      </c>
      <c r="H304" s="1">
        <v>920565</v>
      </c>
      <c r="I304" s="1">
        <v>966539</v>
      </c>
      <c r="J304" s="3">
        <f>+dataImportExport[[#This Row],[Exportaciones graneles líquidos]]+dataImportExport[[#This Row],[Exportaciones graneles sólidos]]+dataImportExport[[#This Row],[Exportaciones mercancía general]]</f>
        <v>1994574</v>
      </c>
      <c r="K304" s="3">
        <f>+dataImportExport[[#This Row],[TOTAL Importaciones]]+dataImportExport[[#This Row],[TOTAL Exportaciones]]</f>
        <v>5179894</v>
      </c>
      <c r="L304" s="1">
        <v>113416</v>
      </c>
    </row>
    <row r="305" spans="1:12" hidden="1" x14ac:dyDescent="0.25">
      <c r="A305">
        <v>2015</v>
      </c>
      <c r="B305" t="s">
        <v>27</v>
      </c>
      <c r="C305" s="1">
        <v>199677</v>
      </c>
      <c r="D305" s="1">
        <v>1583774</v>
      </c>
      <c r="E305" s="1">
        <v>209989</v>
      </c>
      <c r="F305" s="3">
        <f>+dataImportExport[[#This Row],[Importaciones graneles líquido]]+dataImportExport[[#This Row],[Importaciones graneles sólidos]]+dataImportExport[[#This Row],[Importaciones mercancía general]]</f>
        <v>1993440</v>
      </c>
      <c r="G305" s="1">
        <v>44420</v>
      </c>
      <c r="H305" s="1">
        <v>404324</v>
      </c>
      <c r="I305" s="1">
        <v>623028</v>
      </c>
      <c r="J305" s="3">
        <f>+dataImportExport[[#This Row],[Exportaciones graneles líquidos]]+dataImportExport[[#This Row],[Exportaciones graneles sólidos]]+dataImportExport[[#This Row],[Exportaciones mercancía general]]</f>
        <v>1071772</v>
      </c>
      <c r="K305" s="3">
        <f>+dataImportExport[[#This Row],[TOTAL Importaciones]]+dataImportExport[[#This Row],[TOTAL Exportaciones]]</f>
        <v>3065212</v>
      </c>
      <c r="L305" s="1">
        <v>1133361</v>
      </c>
    </row>
    <row r="306" spans="1:12" hidden="1" x14ac:dyDescent="0.25">
      <c r="A306">
        <v>2015</v>
      </c>
      <c r="B306" t="s">
        <v>28</v>
      </c>
      <c r="C306" s="1">
        <v>13011805</v>
      </c>
      <c r="D306" s="1">
        <v>5742411</v>
      </c>
      <c r="E306" s="1">
        <v>1105107</v>
      </c>
      <c r="F306" s="3">
        <f>+dataImportExport[[#This Row],[Importaciones graneles líquido]]+dataImportExport[[#This Row],[Importaciones graneles sólidos]]+dataImportExport[[#This Row],[Importaciones mercancía general]]</f>
        <v>19859323</v>
      </c>
      <c r="G306" s="1">
        <v>3365740</v>
      </c>
      <c r="H306" s="1">
        <v>376021</v>
      </c>
      <c r="I306" s="1">
        <v>606315</v>
      </c>
      <c r="J306" s="3">
        <f>+dataImportExport[[#This Row],[Exportaciones graneles líquidos]]+dataImportExport[[#This Row],[Exportaciones graneles sólidos]]+dataImportExport[[#This Row],[Exportaciones mercancía general]]</f>
        <v>4348076</v>
      </c>
      <c r="K306" s="3">
        <f>+dataImportExport[[#This Row],[TOTAL Importaciones]]+dataImportExport[[#This Row],[TOTAL Exportaciones]]</f>
        <v>24207399</v>
      </c>
      <c r="L306" s="1">
        <v>3463134</v>
      </c>
    </row>
    <row r="307" spans="1:12" hidden="1" x14ac:dyDescent="0.25">
      <c r="A307">
        <v>2015</v>
      </c>
      <c r="B307" t="s">
        <v>29</v>
      </c>
      <c r="C307" s="1">
        <v>2964239</v>
      </c>
      <c r="D307" s="1">
        <v>1576107</v>
      </c>
      <c r="E307" s="1">
        <v>7375790</v>
      </c>
      <c r="F307" s="3">
        <f>+dataImportExport[[#This Row],[Importaciones graneles líquido]]+dataImportExport[[#This Row],[Importaciones graneles sólidos]]+dataImportExport[[#This Row],[Importaciones mercancía general]]</f>
        <v>11916136</v>
      </c>
      <c r="G307" s="1">
        <v>672604</v>
      </c>
      <c r="H307" s="1">
        <v>904563</v>
      </c>
      <c r="I307" s="1">
        <v>13651533</v>
      </c>
      <c r="J307" s="3">
        <f>+dataImportExport[[#This Row],[Exportaciones graneles líquidos]]+dataImportExport[[#This Row],[Exportaciones graneles sólidos]]+dataImportExport[[#This Row],[Exportaciones mercancía general]]</f>
        <v>15228700</v>
      </c>
      <c r="K307" s="3">
        <f>+dataImportExport[[#This Row],[TOTAL Importaciones]]+dataImportExport[[#This Row],[TOTAL Exportaciones]]</f>
        <v>27144836</v>
      </c>
      <c r="L307" s="1">
        <v>3280581</v>
      </c>
    </row>
    <row r="308" spans="1:12" hidden="1" x14ac:dyDescent="0.25">
      <c r="A308">
        <v>2015</v>
      </c>
      <c r="B308" t="s">
        <v>30</v>
      </c>
      <c r="C308" s="1">
        <v>29329</v>
      </c>
      <c r="D308" s="1">
        <v>251</v>
      </c>
      <c r="E308" s="1">
        <v>1266462</v>
      </c>
      <c r="F308" s="3">
        <f>+dataImportExport[[#This Row],[Importaciones graneles líquido]]+dataImportExport[[#This Row],[Importaciones graneles sólidos]]+dataImportExport[[#This Row],[Importaciones mercancía general]]</f>
        <v>1296042</v>
      </c>
      <c r="G308" s="1">
        <v>0</v>
      </c>
      <c r="H308" s="1">
        <v>0</v>
      </c>
      <c r="I308" s="1">
        <v>1610451</v>
      </c>
      <c r="J308" s="3">
        <f>+dataImportExport[[#This Row],[Exportaciones graneles líquidos]]+dataImportExport[[#This Row],[Exportaciones graneles sólidos]]+dataImportExport[[#This Row],[Exportaciones mercancía general]]</f>
        <v>1610451</v>
      </c>
      <c r="K308" s="3">
        <f>+dataImportExport[[#This Row],[TOTAL Importaciones]]+dataImportExport[[#This Row],[TOTAL Exportaciones]]</f>
        <v>2906493</v>
      </c>
      <c r="L308" s="1">
        <v>423314</v>
      </c>
    </row>
    <row r="309" spans="1:12" hidden="1" x14ac:dyDescent="0.25">
      <c r="A309">
        <v>2015</v>
      </c>
      <c r="B309" t="s">
        <v>31</v>
      </c>
      <c r="C309" s="1">
        <v>94856.51</v>
      </c>
      <c r="D309" s="1">
        <v>343539.62</v>
      </c>
      <c r="E309" s="1">
        <v>123571.49</v>
      </c>
      <c r="F309" s="3">
        <f>+dataImportExport[[#This Row],[Importaciones graneles líquido]]+dataImportExport[[#This Row],[Importaciones graneles sólidos]]+dataImportExport[[#This Row],[Importaciones mercancía general]]</f>
        <v>561967.62</v>
      </c>
      <c r="G309" s="1">
        <v>0</v>
      </c>
      <c r="H309" s="1">
        <v>7163.74</v>
      </c>
      <c r="I309" s="1">
        <v>141473.01</v>
      </c>
      <c r="J309" s="3">
        <f>+dataImportExport[[#This Row],[Exportaciones graneles líquidos]]+dataImportExport[[#This Row],[Exportaciones graneles sólidos]]+dataImportExport[[#This Row],[Exportaciones mercancía general]]</f>
        <v>148636.75</v>
      </c>
      <c r="K309" s="3">
        <f>+dataImportExport[[#This Row],[TOTAL Importaciones]]+dataImportExport[[#This Row],[TOTAL Exportaciones]]</f>
        <v>710604.37</v>
      </c>
      <c r="L309" s="1">
        <v>245369.77</v>
      </c>
    </row>
    <row r="310" spans="1:12" hidden="1" x14ac:dyDescent="0.25">
      <c r="A310">
        <v>2016</v>
      </c>
      <c r="B310" t="s">
        <v>0</v>
      </c>
      <c r="C310" s="1">
        <v>5387486</v>
      </c>
      <c r="D310" s="1">
        <v>3248137</v>
      </c>
      <c r="E310" s="1">
        <v>527506</v>
      </c>
      <c r="F310" s="3">
        <f>+dataImportExport[[#This Row],[Importaciones graneles líquido]]+dataImportExport[[#This Row],[Importaciones graneles sólidos]]+dataImportExport[[#This Row],[Importaciones mercancía general]]</f>
        <v>9163129</v>
      </c>
      <c r="G310" s="1">
        <v>1648126</v>
      </c>
      <c r="H310" s="1">
        <v>611425</v>
      </c>
      <c r="I310" s="1">
        <v>477373</v>
      </c>
      <c r="J310" s="3">
        <f>+dataImportExport[[#This Row],[Exportaciones graneles líquidos]]+dataImportExport[[#This Row],[Exportaciones graneles sólidos]]+dataImportExport[[#This Row],[Exportaciones mercancía general]]</f>
        <v>2736924</v>
      </c>
      <c r="K310" s="3">
        <f>+dataImportExport[[#This Row],[TOTAL Importaciones]]+dataImportExport[[#This Row],[TOTAL Exportaciones]]</f>
        <v>11900053</v>
      </c>
      <c r="L310" s="1">
        <v>1619092</v>
      </c>
    </row>
    <row r="311" spans="1:12" hidden="1" x14ac:dyDescent="0.25">
      <c r="A311">
        <v>2016</v>
      </c>
      <c r="B311" t="s">
        <v>1</v>
      </c>
      <c r="C311" s="1">
        <v>34789.39</v>
      </c>
      <c r="D311" s="1">
        <v>228205.84</v>
      </c>
      <c r="E311" s="1">
        <v>140506.68</v>
      </c>
      <c r="F311" s="3">
        <f>+dataImportExport[[#This Row],[Importaciones graneles líquido]]+dataImportExport[[#This Row],[Importaciones graneles sólidos]]+dataImportExport[[#This Row],[Importaciones mercancía general]]</f>
        <v>403501.91</v>
      </c>
      <c r="G311" s="1">
        <v>6446.68</v>
      </c>
      <c r="H311" s="1">
        <v>1657853.42</v>
      </c>
      <c r="I311" s="1">
        <v>215669.29</v>
      </c>
      <c r="J311" s="3">
        <f>+dataImportExport[[#This Row],[Exportaciones graneles líquidos]]+dataImportExport[[#This Row],[Exportaciones graneles sólidos]]+dataImportExport[[#This Row],[Exportaciones mercancía general]]</f>
        <v>1879969.39</v>
      </c>
      <c r="K311" s="3">
        <f>+dataImportExport[[#This Row],[TOTAL Importaciones]]+dataImportExport[[#This Row],[TOTAL Exportaciones]]</f>
        <v>2283471.2999999998</v>
      </c>
      <c r="L311" s="1">
        <v>728499.67</v>
      </c>
    </row>
    <row r="312" spans="1:12" hidden="1" x14ac:dyDescent="0.25">
      <c r="A312">
        <v>2016</v>
      </c>
      <c r="B312" t="s">
        <v>2</v>
      </c>
      <c r="C312" s="1">
        <v>0</v>
      </c>
      <c r="D312" s="1">
        <v>2265724</v>
      </c>
      <c r="E312" s="1">
        <v>201013</v>
      </c>
      <c r="F312" s="3">
        <f>+dataImportExport[[#This Row],[Importaciones graneles líquido]]+dataImportExport[[#This Row],[Importaciones graneles sólidos]]+dataImportExport[[#This Row],[Importaciones mercancía general]]</f>
        <v>2466737</v>
      </c>
      <c r="G312" s="1">
        <v>19439</v>
      </c>
      <c r="H312" s="1">
        <v>1874604</v>
      </c>
      <c r="I312" s="1">
        <v>167186</v>
      </c>
      <c r="J312" s="3">
        <f>+dataImportExport[[#This Row],[Exportaciones graneles líquidos]]+dataImportExport[[#This Row],[Exportaciones graneles sólidos]]+dataImportExport[[#This Row],[Exportaciones mercancía general]]</f>
        <v>2061229</v>
      </c>
      <c r="K312" s="3">
        <f>+dataImportExport[[#This Row],[TOTAL Importaciones]]+dataImportExport[[#This Row],[TOTAL Exportaciones]]</f>
        <v>4527966</v>
      </c>
      <c r="L312" s="1">
        <v>665112</v>
      </c>
    </row>
    <row r="313" spans="1:12" hidden="1" x14ac:dyDescent="0.25">
      <c r="A313">
        <v>2016</v>
      </c>
      <c r="B313" t="s">
        <v>3</v>
      </c>
      <c r="C313" s="1">
        <v>287553</v>
      </c>
      <c r="D313" s="1">
        <v>2016898</v>
      </c>
      <c r="E313" s="1">
        <v>456584</v>
      </c>
      <c r="F313" s="3">
        <f>+dataImportExport[[#This Row],[Importaciones graneles líquido]]+dataImportExport[[#This Row],[Importaciones graneles sólidos]]+dataImportExport[[#This Row],[Importaciones mercancía general]]</f>
        <v>2761035</v>
      </c>
      <c r="G313" s="1">
        <v>272607</v>
      </c>
      <c r="H313" s="1">
        <v>597953</v>
      </c>
      <c r="I313" s="1">
        <v>788812</v>
      </c>
      <c r="J313" s="3">
        <f>+dataImportExport[[#This Row],[Exportaciones graneles líquidos]]+dataImportExport[[#This Row],[Exportaciones graneles sólidos]]+dataImportExport[[#This Row],[Exportaciones mercancía general]]</f>
        <v>1659372</v>
      </c>
      <c r="K313" s="3">
        <f>+dataImportExport[[#This Row],[TOTAL Importaciones]]+dataImportExport[[#This Row],[TOTAL Exportaciones]]</f>
        <v>4420407</v>
      </c>
      <c r="L313" s="1">
        <v>427480</v>
      </c>
    </row>
    <row r="314" spans="1:12" hidden="1" x14ac:dyDescent="0.25">
      <c r="A314">
        <v>2016</v>
      </c>
      <c r="B314" t="s">
        <v>4</v>
      </c>
      <c r="C314" s="1">
        <v>12728507</v>
      </c>
      <c r="D314" s="1">
        <v>1540840</v>
      </c>
      <c r="E314" s="1">
        <v>3053371</v>
      </c>
      <c r="F314" s="3">
        <f>+dataImportExport[[#This Row],[Importaciones graneles líquido]]+dataImportExport[[#This Row],[Importaciones graneles sólidos]]+dataImportExport[[#This Row],[Importaciones mercancía general]]</f>
        <v>17322718</v>
      </c>
      <c r="G314" s="1">
        <v>3167891</v>
      </c>
      <c r="H314" s="1">
        <v>2334</v>
      </c>
      <c r="I314" s="1">
        <v>4312542</v>
      </c>
      <c r="J314" s="3">
        <f>+dataImportExport[[#This Row],[Exportaciones graneles líquidos]]+dataImportExport[[#This Row],[Exportaciones graneles sólidos]]+dataImportExport[[#This Row],[Exportaciones mercancía general]]</f>
        <v>7482767</v>
      </c>
      <c r="K314" s="3">
        <f>+dataImportExport[[#This Row],[TOTAL Importaciones]]+dataImportExport[[#This Row],[TOTAL Exportaciones]]</f>
        <v>24805485</v>
      </c>
      <c r="L314" s="1">
        <v>1382434</v>
      </c>
    </row>
    <row r="315" spans="1:12" hidden="1" x14ac:dyDescent="0.25">
      <c r="A315">
        <v>2016</v>
      </c>
      <c r="B315" t="s">
        <v>5</v>
      </c>
      <c r="C315" s="1">
        <v>0</v>
      </c>
      <c r="D315" s="1">
        <v>1011534</v>
      </c>
      <c r="E315" s="1">
        <v>156715</v>
      </c>
      <c r="F315" s="3">
        <f>+dataImportExport[[#This Row],[Importaciones graneles líquido]]+dataImportExport[[#This Row],[Importaciones graneles sólidos]]+dataImportExport[[#This Row],[Importaciones mercancía general]]</f>
        <v>1168249</v>
      </c>
      <c r="G315" s="1">
        <v>90157</v>
      </c>
      <c r="H315" s="1">
        <v>557852</v>
      </c>
      <c r="I315" s="1">
        <v>218054</v>
      </c>
      <c r="J315" s="3">
        <f>+dataImportExport[[#This Row],[Exportaciones graneles líquidos]]+dataImportExport[[#This Row],[Exportaciones graneles sólidos]]+dataImportExport[[#This Row],[Exportaciones mercancía general]]</f>
        <v>866063</v>
      </c>
      <c r="K315" s="3">
        <f>+dataImportExport[[#This Row],[TOTAL Importaciones]]+dataImportExport[[#This Row],[TOTAL Exportaciones]]</f>
        <v>2034312</v>
      </c>
      <c r="L315" s="1">
        <v>634052</v>
      </c>
    </row>
    <row r="316" spans="1:12" hidden="1" x14ac:dyDescent="0.25">
      <c r="A316">
        <v>2016</v>
      </c>
      <c r="B316" t="s">
        <v>12</v>
      </c>
      <c r="C316" s="1">
        <v>481575</v>
      </c>
      <c r="D316" s="1">
        <v>105280</v>
      </c>
      <c r="E316" s="1">
        <v>14890</v>
      </c>
      <c r="F316" s="3">
        <f>+dataImportExport[[#This Row],[Importaciones graneles líquido]]+dataImportExport[[#This Row],[Importaciones graneles sólidos]]+dataImportExport[[#This Row],[Importaciones mercancía general]]</f>
        <v>601745</v>
      </c>
      <c r="G316" s="1">
        <v>0</v>
      </c>
      <c r="H316" s="1">
        <v>97277</v>
      </c>
      <c r="I316" s="1">
        <v>41125</v>
      </c>
      <c r="J316" s="3">
        <f>+dataImportExport[[#This Row],[Exportaciones graneles líquidos]]+dataImportExport[[#This Row],[Exportaciones graneles sólidos]]+dataImportExport[[#This Row],[Exportaciones mercancía general]]</f>
        <v>138402</v>
      </c>
      <c r="K316" s="3">
        <f>+dataImportExport[[#This Row],[TOTAL Importaciones]]+dataImportExport[[#This Row],[TOTAL Exportaciones]]</f>
        <v>740147</v>
      </c>
      <c r="L316" s="1">
        <v>7629806</v>
      </c>
    </row>
    <row r="317" spans="1:12" hidden="1" x14ac:dyDescent="0.25">
      <c r="A317">
        <v>2016</v>
      </c>
      <c r="B317" t="s">
        <v>13</v>
      </c>
      <c r="C317" s="1">
        <v>5935743</v>
      </c>
      <c r="D317" s="1">
        <v>2065312</v>
      </c>
      <c r="E317" s="1">
        <v>6450652</v>
      </c>
      <c r="F317" s="3">
        <f>+dataImportExport[[#This Row],[Importaciones graneles líquido]]+dataImportExport[[#This Row],[Importaciones graneles sólidos]]+dataImportExport[[#This Row],[Importaciones mercancía general]]</f>
        <v>14451707</v>
      </c>
      <c r="G317" s="1">
        <v>429064</v>
      </c>
      <c r="H317" s="1">
        <v>2180994</v>
      </c>
      <c r="I317" s="1">
        <v>9742650</v>
      </c>
      <c r="J317" s="3">
        <f>+dataImportExport[[#This Row],[Exportaciones graneles líquidos]]+dataImportExport[[#This Row],[Exportaciones graneles sólidos]]+dataImportExport[[#This Row],[Exportaciones mercancía general]]</f>
        <v>12352708</v>
      </c>
      <c r="K317" s="3">
        <f>+dataImportExport[[#This Row],[TOTAL Importaciones]]+dataImportExport[[#This Row],[TOTAL Exportaciones]]</f>
        <v>26804415</v>
      </c>
      <c r="L317" s="1">
        <v>4617101</v>
      </c>
    </row>
    <row r="318" spans="1:12" hidden="1" x14ac:dyDescent="0.25">
      <c r="A318">
        <v>2016</v>
      </c>
      <c r="B318" t="s">
        <v>14</v>
      </c>
      <c r="C318" s="1">
        <v>12844600</v>
      </c>
      <c r="D318" s="1">
        <v>1925325</v>
      </c>
      <c r="E318" s="1">
        <v>3792565</v>
      </c>
      <c r="F318" s="3">
        <f>+dataImportExport[[#This Row],[Importaciones graneles líquido]]+dataImportExport[[#This Row],[Importaciones graneles sólidos]]+dataImportExport[[#This Row],[Importaciones mercancía general]]</f>
        <v>18562490</v>
      </c>
      <c r="G318" s="1">
        <v>3983955</v>
      </c>
      <c r="H318" s="1">
        <v>2340761</v>
      </c>
      <c r="I318" s="1">
        <v>3904234</v>
      </c>
      <c r="J318" s="3">
        <f>+dataImportExport[[#This Row],[Exportaciones graneles líquidos]]+dataImportExport[[#This Row],[Exportaciones graneles sólidos]]+dataImportExport[[#This Row],[Exportaciones mercancía general]]</f>
        <v>10228950</v>
      </c>
      <c r="K318" s="3">
        <f>+dataImportExport[[#This Row],[TOTAL Importaciones]]+dataImportExport[[#This Row],[TOTAL Exportaciones]]</f>
        <v>28791440</v>
      </c>
      <c r="L318" s="1">
        <v>1532018</v>
      </c>
    </row>
    <row r="319" spans="1:12" hidden="1" x14ac:dyDescent="0.25">
      <c r="A319">
        <v>2016</v>
      </c>
      <c r="B319" t="s">
        <v>15</v>
      </c>
      <c r="C319" s="1">
        <v>17630137</v>
      </c>
      <c r="D319" s="1">
        <v>3397178</v>
      </c>
      <c r="E319" s="1">
        <v>522214</v>
      </c>
      <c r="F319" s="3">
        <f>+dataImportExport[[#This Row],[Importaciones graneles líquido]]+dataImportExport[[#This Row],[Importaciones graneles sólidos]]+dataImportExport[[#This Row],[Importaciones mercancía general]]</f>
        <v>21549529</v>
      </c>
      <c r="G319" s="1">
        <v>4217066</v>
      </c>
      <c r="H319" s="1">
        <v>1505167</v>
      </c>
      <c r="I319" s="1">
        <v>462730</v>
      </c>
      <c r="J319" s="3">
        <f>+dataImportExport[[#This Row],[Exportaciones graneles líquidos]]+dataImportExport[[#This Row],[Exportaciones graneles sólidos]]+dataImportExport[[#This Row],[Exportaciones mercancía general]]</f>
        <v>6184963</v>
      </c>
      <c r="K319" s="3">
        <f>+dataImportExport[[#This Row],[TOTAL Importaciones]]+dataImportExport[[#This Row],[TOTAL Exportaciones]]</f>
        <v>27734492</v>
      </c>
      <c r="L319" s="1">
        <v>3787237</v>
      </c>
    </row>
    <row r="320" spans="1:12" hidden="1" x14ac:dyDescent="0.25">
      <c r="A320">
        <v>2016</v>
      </c>
      <c r="B320" t="s">
        <v>16</v>
      </c>
      <c r="C320" s="1">
        <v>5628750</v>
      </c>
      <c r="D320" s="1">
        <v>4007774</v>
      </c>
      <c r="E320" s="1">
        <v>175173</v>
      </c>
      <c r="F320" s="3">
        <f>+dataImportExport[[#This Row],[Importaciones graneles líquido]]+dataImportExport[[#This Row],[Importaciones graneles sólidos]]+dataImportExport[[#This Row],[Importaciones mercancía general]]</f>
        <v>9811697</v>
      </c>
      <c r="G320" s="1">
        <v>1067572</v>
      </c>
      <c r="H320" s="1">
        <v>846840</v>
      </c>
      <c r="I320" s="1">
        <v>2467525</v>
      </c>
      <c r="J320" s="3">
        <f>+dataImportExport[[#This Row],[Exportaciones graneles líquidos]]+dataImportExport[[#This Row],[Exportaciones graneles sólidos]]+dataImportExport[[#This Row],[Exportaciones mercancía general]]</f>
        <v>4381937</v>
      </c>
      <c r="K320" s="3">
        <f>+dataImportExport[[#This Row],[TOTAL Importaciones]]+dataImportExport[[#This Row],[TOTAL Exportaciones]]</f>
        <v>14193634</v>
      </c>
      <c r="L320" s="1">
        <v>1971964</v>
      </c>
    </row>
    <row r="321" spans="1:12" hidden="1" x14ac:dyDescent="0.25">
      <c r="A321">
        <v>2016</v>
      </c>
      <c r="B321" t="s">
        <v>17</v>
      </c>
      <c r="C321" s="1">
        <v>391671</v>
      </c>
      <c r="D321" s="1">
        <v>0</v>
      </c>
      <c r="E321" s="1">
        <v>398</v>
      </c>
      <c r="F321" s="3">
        <f>+dataImportExport[[#This Row],[Importaciones graneles líquido]]+dataImportExport[[#This Row],[Importaciones graneles sólidos]]+dataImportExport[[#This Row],[Importaciones mercancía general]]</f>
        <v>392069</v>
      </c>
      <c r="G321" s="1">
        <v>134374</v>
      </c>
      <c r="H321" s="1">
        <v>0</v>
      </c>
      <c r="I321" s="1">
        <v>0</v>
      </c>
      <c r="J321" s="3">
        <f>+dataImportExport[[#This Row],[Exportaciones graneles líquidos]]+dataImportExport[[#This Row],[Exportaciones graneles sólidos]]+dataImportExport[[#This Row],[Exportaciones mercancía general]]</f>
        <v>134374</v>
      </c>
      <c r="K321" s="3">
        <f>+dataImportExport[[#This Row],[TOTAL Importaciones]]+dataImportExport[[#This Row],[TOTAL Exportaciones]]</f>
        <v>526443</v>
      </c>
      <c r="L321" s="1">
        <v>786733</v>
      </c>
    </row>
    <row r="322" spans="1:12" hidden="1" x14ac:dyDescent="0.25">
      <c r="A322">
        <v>2016</v>
      </c>
      <c r="B322" t="s">
        <v>18</v>
      </c>
      <c r="C322" s="1">
        <v>1654293.47</v>
      </c>
      <c r="D322" s="1">
        <v>8156416.9000000004</v>
      </c>
      <c r="E322" s="1">
        <v>78584.42</v>
      </c>
      <c r="F322" s="3">
        <f>+dataImportExport[[#This Row],[Importaciones graneles líquido]]+dataImportExport[[#This Row],[Importaciones graneles sólidos]]+dataImportExport[[#This Row],[Importaciones mercancía general]]</f>
        <v>9889294.790000001</v>
      </c>
      <c r="G322" s="1">
        <v>436559.78</v>
      </c>
      <c r="H322" s="1">
        <v>952051.33</v>
      </c>
      <c r="I322" s="1">
        <v>667540.79</v>
      </c>
      <c r="J322" s="3">
        <f>+dataImportExport[[#This Row],[Exportaciones graneles líquidos]]+dataImportExport[[#This Row],[Exportaciones graneles sólidos]]+dataImportExport[[#This Row],[Exportaciones mercancía general]]</f>
        <v>2056151.9</v>
      </c>
      <c r="K322" s="3">
        <f>+dataImportExport[[#This Row],[TOTAL Importaciones]]+dataImportExport[[#This Row],[TOTAL Exportaciones]]</f>
        <v>11945446.690000001</v>
      </c>
      <c r="L322" s="1">
        <v>552181.82999999996</v>
      </c>
    </row>
    <row r="323" spans="1:12" hidden="1" x14ac:dyDescent="0.25">
      <c r="A323">
        <v>2016</v>
      </c>
      <c r="B323" t="s">
        <v>19</v>
      </c>
      <c r="C323" s="1">
        <v>314660</v>
      </c>
      <c r="D323" s="1">
        <v>13058662</v>
      </c>
      <c r="E323" s="1">
        <v>377826</v>
      </c>
      <c r="F323" s="3">
        <f>+dataImportExport[[#This Row],[Importaciones graneles líquido]]+dataImportExport[[#This Row],[Importaciones graneles sólidos]]+dataImportExport[[#This Row],[Importaciones mercancía general]]</f>
        <v>13751148</v>
      </c>
      <c r="G323" s="1">
        <v>2951</v>
      </c>
      <c r="H323" s="1">
        <v>2114691</v>
      </c>
      <c r="I323" s="1">
        <v>949175</v>
      </c>
      <c r="J323" s="3">
        <f>+dataImportExport[[#This Row],[Exportaciones graneles líquidos]]+dataImportExport[[#This Row],[Exportaciones graneles sólidos]]+dataImportExport[[#This Row],[Exportaciones mercancía general]]</f>
        <v>3066817</v>
      </c>
      <c r="K323" s="3">
        <f>+dataImportExport[[#This Row],[TOTAL Importaciones]]+dataImportExport[[#This Row],[TOTAL Exportaciones]]</f>
        <v>16817965</v>
      </c>
      <c r="L323" s="1">
        <v>1195307</v>
      </c>
    </row>
    <row r="324" spans="1:12" hidden="1" x14ac:dyDescent="0.25">
      <c r="A324">
        <v>2016</v>
      </c>
      <c r="B324" t="s">
        <v>20</v>
      </c>
      <c r="C324" s="1">
        <v>13310940.35</v>
      </c>
      <c r="D324" s="1">
        <v>2983770.35</v>
      </c>
      <c r="E324" s="1">
        <v>24280.31</v>
      </c>
      <c r="F324" s="3">
        <f>+dataImportExport[[#This Row],[Importaciones graneles líquido]]+dataImportExport[[#This Row],[Importaciones graneles sólidos]]+dataImportExport[[#This Row],[Importaciones mercancía general]]</f>
        <v>16318991.01</v>
      </c>
      <c r="G324" s="1">
        <v>3877108.66</v>
      </c>
      <c r="H324" s="1">
        <v>1869309.85</v>
      </c>
      <c r="I324" s="1">
        <v>241563.05</v>
      </c>
      <c r="J324" s="3">
        <f>+dataImportExport[[#This Row],[Exportaciones graneles líquidos]]+dataImportExport[[#This Row],[Exportaciones graneles sólidos]]+dataImportExport[[#This Row],[Exportaciones mercancía general]]</f>
        <v>5987981.5599999996</v>
      </c>
      <c r="K324" s="3">
        <f>+dataImportExport[[#This Row],[TOTAL Importaciones]]+dataImportExport[[#This Row],[TOTAL Exportaciones]]</f>
        <v>22306972.57</v>
      </c>
      <c r="L324" s="1">
        <v>5562556.5199999996</v>
      </c>
    </row>
    <row r="325" spans="1:12" hidden="1" x14ac:dyDescent="0.25">
      <c r="A325">
        <v>2016</v>
      </c>
      <c r="B325" t="s">
        <v>21</v>
      </c>
      <c r="C325" s="1">
        <v>1611956</v>
      </c>
      <c r="D325" s="1">
        <v>381504</v>
      </c>
      <c r="E325" s="1">
        <v>456122</v>
      </c>
      <c r="F325" s="3">
        <f>+dataImportExport[[#This Row],[Importaciones graneles líquido]]+dataImportExport[[#This Row],[Importaciones graneles sólidos]]+dataImportExport[[#This Row],[Importaciones mercancía general]]</f>
        <v>2449582</v>
      </c>
      <c r="G325" s="1">
        <v>425836</v>
      </c>
      <c r="H325" s="1">
        <v>9622</v>
      </c>
      <c r="I325" s="1">
        <v>596511</v>
      </c>
      <c r="J325" s="3">
        <f>+dataImportExport[[#This Row],[Exportaciones graneles líquidos]]+dataImportExport[[#This Row],[Exportaciones graneles sólidos]]+dataImportExport[[#This Row],[Exportaciones mercancía general]]</f>
        <v>1031969</v>
      </c>
      <c r="K325" s="3">
        <f>+dataImportExport[[#This Row],[TOTAL Importaciones]]+dataImportExport[[#This Row],[TOTAL Exportaciones]]</f>
        <v>3481551</v>
      </c>
      <c r="L325" s="1">
        <v>6755142</v>
      </c>
    </row>
    <row r="326" spans="1:12" hidden="1" x14ac:dyDescent="0.25">
      <c r="A326">
        <v>2016</v>
      </c>
      <c r="B326" t="s">
        <v>22</v>
      </c>
      <c r="C326" s="1">
        <v>101613.63</v>
      </c>
      <c r="D326" s="1">
        <v>703145.83</v>
      </c>
      <c r="E326" s="1">
        <v>131549</v>
      </c>
      <c r="F326" s="3">
        <f>+dataImportExport[[#This Row],[Importaciones graneles líquido]]+dataImportExport[[#This Row],[Importaciones graneles sólidos]]+dataImportExport[[#This Row],[Importaciones mercancía general]]</f>
        <v>936308.46</v>
      </c>
      <c r="G326" s="1">
        <v>53344.3</v>
      </c>
      <c r="H326" s="1">
        <v>995214.19</v>
      </c>
      <c r="I326" s="1">
        <v>104870.49</v>
      </c>
      <c r="J326" s="3">
        <f>+dataImportExport[[#This Row],[Exportaciones graneles líquidos]]+dataImportExport[[#This Row],[Exportaciones graneles sólidos]]+dataImportExport[[#This Row],[Exportaciones mercancía general]]</f>
        <v>1153428.98</v>
      </c>
      <c r="K326" s="3">
        <f>+dataImportExport[[#This Row],[TOTAL Importaciones]]+dataImportExport[[#This Row],[TOTAL Exportaciones]]</f>
        <v>2089737.44</v>
      </c>
      <c r="L326" s="1">
        <v>304467.96999999997</v>
      </c>
    </row>
    <row r="327" spans="1:12" hidden="1" x14ac:dyDescent="0.25">
      <c r="A327">
        <v>2016</v>
      </c>
      <c r="B327" t="s">
        <v>23</v>
      </c>
      <c r="C327" s="1">
        <v>4</v>
      </c>
      <c r="D327" s="1">
        <v>1047281</v>
      </c>
      <c r="E327" s="1">
        <v>412123</v>
      </c>
      <c r="F327" s="3">
        <f>+dataImportExport[[#This Row],[Importaciones graneles líquido]]+dataImportExport[[#This Row],[Importaciones graneles sólidos]]+dataImportExport[[#This Row],[Importaciones mercancía general]]</f>
        <v>1459408</v>
      </c>
      <c r="G327" s="1">
        <v>0</v>
      </c>
      <c r="H327" s="1">
        <v>0</v>
      </c>
      <c r="I327" s="1">
        <v>636508</v>
      </c>
      <c r="J327" s="3">
        <f>+dataImportExport[[#This Row],[Exportaciones graneles líquidos]]+dataImportExport[[#This Row],[Exportaciones graneles sólidos]]+dataImportExport[[#This Row],[Exportaciones mercancía general]]</f>
        <v>636508</v>
      </c>
      <c r="K327" s="3">
        <f>+dataImportExport[[#This Row],[TOTAL Importaciones]]+dataImportExport[[#This Row],[TOTAL Exportaciones]]</f>
        <v>2095916</v>
      </c>
      <c r="L327" s="1">
        <v>50304</v>
      </c>
    </row>
    <row r="328" spans="1:12" hidden="1" x14ac:dyDescent="0.25">
      <c r="A328">
        <v>2016</v>
      </c>
      <c r="B328" t="s">
        <v>24</v>
      </c>
      <c r="C328" s="1">
        <v>0</v>
      </c>
      <c r="D328" s="1">
        <v>0</v>
      </c>
      <c r="E328" s="1">
        <v>172449</v>
      </c>
      <c r="F328" s="3">
        <f>+dataImportExport[[#This Row],[Importaciones graneles líquido]]+dataImportExport[[#This Row],[Importaciones graneles sólidos]]+dataImportExport[[#This Row],[Importaciones mercancía general]]</f>
        <v>172449</v>
      </c>
      <c r="G328" s="1">
        <v>0</v>
      </c>
      <c r="H328" s="1">
        <v>0</v>
      </c>
      <c r="I328" s="1">
        <v>885</v>
      </c>
      <c r="J328" s="3">
        <f>+dataImportExport[[#This Row],[Exportaciones graneles líquidos]]+dataImportExport[[#This Row],[Exportaciones graneles sólidos]]+dataImportExport[[#This Row],[Exportaciones mercancía general]]</f>
        <v>885</v>
      </c>
      <c r="K328" s="3">
        <f>+dataImportExport[[#This Row],[TOTAL Importaciones]]+dataImportExport[[#This Row],[TOTAL Exportaciones]]</f>
        <v>173334</v>
      </c>
      <c r="L328" s="1">
        <v>501370</v>
      </c>
    </row>
    <row r="329" spans="1:12" hidden="1" x14ac:dyDescent="0.25">
      <c r="A329">
        <v>2016</v>
      </c>
      <c r="B329" t="s">
        <v>6</v>
      </c>
      <c r="C329" s="1">
        <v>265142</v>
      </c>
      <c r="D329" s="1">
        <v>191602</v>
      </c>
      <c r="E329" s="1">
        <v>138787</v>
      </c>
      <c r="F329" s="3">
        <f>+dataImportExport[[#This Row],[Importaciones graneles líquido]]+dataImportExport[[#This Row],[Importaciones graneles sólidos]]+dataImportExport[[#This Row],[Importaciones mercancía general]]</f>
        <v>595531</v>
      </c>
      <c r="G329" s="1">
        <v>960</v>
      </c>
      <c r="H329" s="1">
        <v>240449</v>
      </c>
      <c r="I329" s="1">
        <v>59941</v>
      </c>
      <c r="J329" s="3">
        <f>+dataImportExport[[#This Row],[Exportaciones graneles líquidos]]+dataImportExport[[#This Row],[Exportaciones graneles sólidos]]+dataImportExport[[#This Row],[Exportaciones mercancía general]]</f>
        <v>301350</v>
      </c>
      <c r="K329" s="3">
        <f>+dataImportExport[[#This Row],[TOTAL Importaciones]]+dataImportExport[[#This Row],[TOTAL Exportaciones]]</f>
        <v>896881</v>
      </c>
      <c r="L329" s="1">
        <v>1136912</v>
      </c>
    </row>
    <row r="330" spans="1:12" hidden="1" x14ac:dyDescent="0.25">
      <c r="A330">
        <v>2016</v>
      </c>
      <c r="B330" t="s">
        <v>25</v>
      </c>
      <c r="C330" s="1">
        <v>0</v>
      </c>
      <c r="D330" s="1">
        <v>961939</v>
      </c>
      <c r="E330" s="1">
        <v>916229</v>
      </c>
      <c r="F330" s="3">
        <f>+dataImportExport[[#This Row],[Importaciones graneles líquido]]+dataImportExport[[#This Row],[Importaciones graneles sólidos]]+dataImportExport[[#This Row],[Importaciones mercancía general]]</f>
        <v>1878168</v>
      </c>
      <c r="G330" s="1">
        <v>0</v>
      </c>
      <c r="H330" s="1">
        <v>128187</v>
      </c>
      <c r="I330" s="1">
        <v>1298543</v>
      </c>
      <c r="J330" s="3">
        <f>+dataImportExport[[#This Row],[Exportaciones graneles líquidos]]+dataImportExport[[#This Row],[Exportaciones graneles sólidos]]+dataImportExport[[#This Row],[Exportaciones mercancía general]]</f>
        <v>1426730</v>
      </c>
      <c r="K330" s="3">
        <f>+dataImportExport[[#This Row],[TOTAL Importaciones]]+dataImportExport[[#This Row],[TOTAL Exportaciones]]</f>
        <v>3304898</v>
      </c>
      <c r="L330" s="1">
        <v>34168</v>
      </c>
    </row>
    <row r="331" spans="1:12" hidden="1" x14ac:dyDescent="0.25">
      <c r="A331">
        <v>2016</v>
      </c>
      <c r="B331" t="s">
        <v>7</v>
      </c>
      <c r="C331" s="1">
        <v>1350433</v>
      </c>
      <c r="D331" s="1">
        <v>169091</v>
      </c>
      <c r="E331" s="1">
        <v>302290</v>
      </c>
      <c r="F331" s="3">
        <f>+dataImportExport[[#This Row],[Importaciones graneles líquido]]+dataImportExport[[#This Row],[Importaciones graneles sólidos]]+dataImportExport[[#This Row],[Importaciones mercancía general]]</f>
        <v>1821814</v>
      </c>
      <c r="G331" s="1">
        <v>32856</v>
      </c>
      <c r="H331" s="1">
        <v>1185</v>
      </c>
      <c r="I331" s="1">
        <v>33027</v>
      </c>
      <c r="J331" s="3">
        <f>+dataImportExport[[#This Row],[Exportaciones graneles líquidos]]+dataImportExport[[#This Row],[Exportaciones graneles sólidos]]+dataImportExport[[#This Row],[Exportaciones mercancía general]]</f>
        <v>67068</v>
      </c>
      <c r="K331" s="3">
        <f>+dataImportExport[[#This Row],[TOTAL Importaciones]]+dataImportExport[[#This Row],[TOTAL Exportaciones]]</f>
        <v>1888882</v>
      </c>
      <c r="L331" s="1">
        <v>8605769</v>
      </c>
    </row>
    <row r="332" spans="1:12" hidden="1" x14ac:dyDescent="0.25">
      <c r="A332">
        <v>2016</v>
      </c>
      <c r="B332" t="s">
        <v>26</v>
      </c>
      <c r="C332" s="1">
        <v>89785</v>
      </c>
      <c r="D332" s="1">
        <v>1823836</v>
      </c>
      <c r="E332" s="1">
        <v>546416</v>
      </c>
      <c r="F332" s="3">
        <f>+dataImportExport[[#This Row],[Importaciones graneles líquido]]+dataImportExport[[#This Row],[Importaciones graneles sólidos]]+dataImportExport[[#This Row],[Importaciones mercancía general]]</f>
        <v>2460037</v>
      </c>
      <c r="G332" s="1">
        <v>41858</v>
      </c>
      <c r="H332" s="1">
        <v>917305</v>
      </c>
      <c r="I332" s="1">
        <v>1057775</v>
      </c>
      <c r="J332" s="3">
        <f>+dataImportExport[[#This Row],[Exportaciones graneles líquidos]]+dataImportExport[[#This Row],[Exportaciones graneles sólidos]]+dataImportExport[[#This Row],[Exportaciones mercancía general]]</f>
        <v>2016938</v>
      </c>
      <c r="K332" s="3">
        <f>+dataImportExport[[#This Row],[TOTAL Importaciones]]+dataImportExport[[#This Row],[TOTAL Exportaciones]]</f>
        <v>4476975</v>
      </c>
      <c r="L332" s="1">
        <v>88717</v>
      </c>
    </row>
    <row r="333" spans="1:12" hidden="1" x14ac:dyDescent="0.25">
      <c r="A333">
        <v>2016</v>
      </c>
      <c r="B333" t="s">
        <v>27</v>
      </c>
      <c r="C333" s="1">
        <v>191072</v>
      </c>
      <c r="D333" s="1">
        <v>1878254</v>
      </c>
      <c r="E333" s="1">
        <v>182466</v>
      </c>
      <c r="F333" s="3">
        <f>+dataImportExport[[#This Row],[Importaciones graneles líquido]]+dataImportExport[[#This Row],[Importaciones graneles sólidos]]+dataImportExport[[#This Row],[Importaciones mercancía general]]</f>
        <v>2251792</v>
      </c>
      <c r="G333" s="1">
        <v>12167</v>
      </c>
      <c r="H333" s="1">
        <v>291809</v>
      </c>
      <c r="I333" s="1">
        <v>744533</v>
      </c>
      <c r="J333" s="3">
        <f>+dataImportExport[[#This Row],[Exportaciones graneles líquidos]]+dataImportExport[[#This Row],[Exportaciones graneles sólidos]]+dataImportExport[[#This Row],[Exportaciones mercancía general]]</f>
        <v>1048509</v>
      </c>
      <c r="K333" s="3">
        <f>+dataImportExport[[#This Row],[TOTAL Importaciones]]+dataImportExport[[#This Row],[TOTAL Exportaciones]]</f>
        <v>3300301</v>
      </c>
      <c r="L333" s="1">
        <v>1067544</v>
      </c>
    </row>
    <row r="334" spans="1:12" hidden="1" x14ac:dyDescent="0.25">
      <c r="A334">
        <v>2016</v>
      </c>
      <c r="B334" t="s">
        <v>28</v>
      </c>
      <c r="C334" s="1">
        <v>12847508</v>
      </c>
      <c r="D334" s="1">
        <v>6545975</v>
      </c>
      <c r="E334" s="1">
        <v>1065215</v>
      </c>
      <c r="F334" s="3">
        <f>+dataImportExport[[#This Row],[Importaciones graneles líquido]]+dataImportExport[[#This Row],[Importaciones graneles sólidos]]+dataImportExport[[#This Row],[Importaciones mercancía general]]</f>
        <v>20458698</v>
      </c>
      <c r="G334" s="1">
        <v>3246790</v>
      </c>
      <c r="H334" s="1">
        <v>548238</v>
      </c>
      <c r="I334" s="1">
        <v>503095</v>
      </c>
      <c r="J334" s="3">
        <f>+dataImportExport[[#This Row],[Exportaciones graneles líquidos]]+dataImportExport[[#This Row],[Exportaciones graneles sólidos]]+dataImportExport[[#This Row],[Exportaciones mercancía general]]</f>
        <v>4298123</v>
      </c>
      <c r="K334" s="3">
        <f>+dataImportExport[[#This Row],[TOTAL Importaciones]]+dataImportExport[[#This Row],[TOTAL Exportaciones]]</f>
        <v>24756821</v>
      </c>
      <c r="L334" s="1">
        <v>3751362</v>
      </c>
    </row>
    <row r="335" spans="1:12" hidden="1" x14ac:dyDescent="0.25">
      <c r="A335">
        <v>2016</v>
      </c>
      <c r="B335" t="s">
        <v>29</v>
      </c>
      <c r="C335" s="1">
        <v>3282530</v>
      </c>
      <c r="D335" s="1">
        <v>1327481</v>
      </c>
      <c r="E335" s="1">
        <v>7706745</v>
      </c>
      <c r="F335" s="3">
        <f>+dataImportExport[[#This Row],[Importaciones graneles líquido]]+dataImportExport[[#This Row],[Importaciones graneles sólidos]]+dataImportExport[[#This Row],[Importaciones mercancía general]]</f>
        <v>12316756</v>
      </c>
      <c r="G335" s="1">
        <v>231927</v>
      </c>
      <c r="H335" s="1">
        <v>1044327</v>
      </c>
      <c r="I335" s="1">
        <v>13824822</v>
      </c>
      <c r="J335" s="3">
        <f>+dataImportExport[[#This Row],[Exportaciones graneles líquidos]]+dataImportExport[[#This Row],[Exportaciones graneles sólidos]]+dataImportExport[[#This Row],[Exportaciones mercancía general]]</f>
        <v>15101076</v>
      </c>
      <c r="K335" s="3">
        <f>+dataImportExport[[#This Row],[TOTAL Importaciones]]+dataImportExport[[#This Row],[TOTAL Exportaciones]]</f>
        <v>27417832</v>
      </c>
      <c r="L335" s="1">
        <v>3379181</v>
      </c>
    </row>
    <row r="336" spans="1:12" hidden="1" x14ac:dyDescent="0.25">
      <c r="A336">
        <v>2016</v>
      </c>
      <c r="B336" t="s">
        <v>30</v>
      </c>
      <c r="C336" s="1">
        <v>30654</v>
      </c>
      <c r="D336" s="1">
        <v>0</v>
      </c>
      <c r="E336" s="1">
        <v>1203766</v>
      </c>
      <c r="F336" s="3">
        <f>+dataImportExport[[#This Row],[Importaciones graneles líquido]]+dataImportExport[[#This Row],[Importaciones graneles sólidos]]+dataImportExport[[#This Row],[Importaciones mercancía general]]</f>
        <v>1234420</v>
      </c>
      <c r="G336" s="1">
        <v>0</v>
      </c>
      <c r="H336" s="1">
        <v>0</v>
      </c>
      <c r="I336" s="1">
        <v>1579698</v>
      </c>
      <c r="J336" s="3">
        <f>+dataImportExport[[#This Row],[Exportaciones graneles líquidos]]+dataImportExport[[#This Row],[Exportaciones graneles sólidos]]+dataImportExport[[#This Row],[Exportaciones mercancía general]]</f>
        <v>1579698</v>
      </c>
      <c r="K336" s="3">
        <f>+dataImportExport[[#This Row],[TOTAL Importaciones]]+dataImportExport[[#This Row],[TOTAL Exportaciones]]</f>
        <v>2814118</v>
      </c>
      <c r="L336" s="1">
        <v>381128</v>
      </c>
    </row>
    <row r="337" spans="1:12" hidden="1" x14ac:dyDescent="0.25">
      <c r="A337">
        <v>2016</v>
      </c>
      <c r="B337" t="s">
        <v>31</v>
      </c>
      <c r="C337" s="1">
        <v>184160.09</v>
      </c>
      <c r="D337" s="1">
        <v>224537.01</v>
      </c>
      <c r="E337" s="1">
        <v>152448.87</v>
      </c>
      <c r="F337" s="3">
        <f>+dataImportExport[[#This Row],[Importaciones graneles líquido]]+dataImportExport[[#This Row],[Importaciones graneles sólidos]]+dataImportExport[[#This Row],[Importaciones mercancía general]]</f>
        <v>561145.97</v>
      </c>
      <c r="G337" s="1">
        <v>0</v>
      </c>
      <c r="H337" s="1">
        <v>37932.239999999998</v>
      </c>
      <c r="I337" s="1">
        <v>173548.02</v>
      </c>
      <c r="J337" s="3">
        <f>+dataImportExport[[#This Row],[Exportaciones graneles líquidos]]+dataImportExport[[#This Row],[Exportaciones graneles sólidos]]+dataImportExport[[#This Row],[Exportaciones mercancía general]]</f>
        <v>211480.25999999998</v>
      </c>
      <c r="K337" s="3">
        <f>+dataImportExport[[#This Row],[TOTAL Importaciones]]+dataImportExport[[#This Row],[TOTAL Exportaciones]]</f>
        <v>772626.23</v>
      </c>
      <c r="L337" s="1">
        <v>261034.11</v>
      </c>
    </row>
    <row r="338" spans="1:12" hidden="1" x14ac:dyDescent="0.25">
      <c r="A338">
        <v>2017</v>
      </c>
      <c r="B338" t="s">
        <v>0</v>
      </c>
      <c r="C338" s="1">
        <v>5681925</v>
      </c>
      <c r="D338" s="1">
        <v>3831663</v>
      </c>
      <c r="E338" s="1">
        <v>478170</v>
      </c>
      <c r="F338" s="3">
        <f>+dataImportExport[[#This Row],[Importaciones graneles líquido]]+dataImportExport[[#This Row],[Importaciones graneles sólidos]]+dataImportExport[[#This Row],[Importaciones mercancía general]]</f>
        <v>9991758</v>
      </c>
      <c r="G338" s="1">
        <v>1751547</v>
      </c>
      <c r="H338" s="1">
        <v>784109</v>
      </c>
      <c r="I338" s="1">
        <v>432789</v>
      </c>
      <c r="J338" s="3">
        <f>+dataImportExport[[#This Row],[Exportaciones graneles líquidos]]+dataImportExport[[#This Row],[Exportaciones graneles sólidos]]+dataImportExport[[#This Row],[Exportaciones mercancía general]]</f>
        <v>2968445</v>
      </c>
      <c r="K338" s="3">
        <f>+dataImportExport[[#This Row],[TOTAL Importaciones]]+dataImportExport[[#This Row],[TOTAL Exportaciones]]</f>
        <v>12960203</v>
      </c>
      <c r="L338" s="1">
        <v>1776590</v>
      </c>
    </row>
    <row r="339" spans="1:12" hidden="1" x14ac:dyDescent="0.25">
      <c r="A339">
        <v>2017</v>
      </c>
      <c r="B339" t="s">
        <v>1</v>
      </c>
      <c r="C339" s="1">
        <v>41201.69</v>
      </c>
      <c r="D339" s="1">
        <v>323842.07</v>
      </c>
      <c r="E339" s="1">
        <v>138197.04</v>
      </c>
      <c r="F339" s="3">
        <f>+dataImportExport[[#This Row],[Importaciones graneles líquido]]+dataImportExport[[#This Row],[Importaciones graneles sólidos]]+dataImportExport[[#This Row],[Importaciones mercancía general]]</f>
        <v>503240.80000000005</v>
      </c>
      <c r="G339" s="1">
        <v>27</v>
      </c>
      <c r="H339" s="1">
        <v>1533160.5</v>
      </c>
      <c r="I339" s="1">
        <v>192309.17</v>
      </c>
      <c r="J339" s="3">
        <f>+dataImportExport[[#This Row],[Exportaciones graneles líquidos]]+dataImportExport[[#This Row],[Exportaciones graneles sólidos]]+dataImportExport[[#This Row],[Exportaciones mercancía general]]</f>
        <v>1725496.67</v>
      </c>
      <c r="K339" s="3">
        <f>+dataImportExport[[#This Row],[TOTAL Importaciones]]+dataImportExport[[#This Row],[TOTAL Exportaciones]]</f>
        <v>2228737.4699999997</v>
      </c>
      <c r="L339" s="1">
        <v>768339.83</v>
      </c>
    </row>
    <row r="340" spans="1:12" hidden="1" x14ac:dyDescent="0.25">
      <c r="A340">
        <v>2017</v>
      </c>
      <c r="B340" t="s">
        <v>2</v>
      </c>
      <c r="C340" s="1">
        <v>4700</v>
      </c>
      <c r="D340" s="1">
        <v>2870740</v>
      </c>
      <c r="E340" s="1">
        <v>176055</v>
      </c>
      <c r="F340" s="3">
        <f>+dataImportExport[[#This Row],[Importaciones graneles líquido]]+dataImportExport[[#This Row],[Importaciones graneles sólidos]]+dataImportExport[[#This Row],[Importaciones mercancía general]]</f>
        <v>3051495</v>
      </c>
      <c r="G340" s="1">
        <v>14953</v>
      </c>
      <c r="H340" s="1">
        <v>2132578</v>
      </c>
      <c r="I340" s="1">
        <v>172968</v>
      </c>
      <c r="J340" s="3">
        <f>+dataImportExport[[#This Row],[Exportaciones graneles líquidos]]+dataImportExport[[#This Row],[Exportaciones graneles sólidos]]+dataImportExport[[#This Row],[Exportaciones mercancía general]]</f>
        <v>2320499</v>
      </c>
      <c r="K340" s="3">
        <f>+dataImportExport[[#This Row],[TOTAL Importaciones]]+dataImportExport[[#This Row],[TOTAL Exportaciones]]</f>
        <v>5371994</v>
      </c>
      <c r="L340" s="1">
        <v>716279</v>
      </c>
    </row>
    <row r="341" spans="1:12" hidden="1" x14ac:dyDescent="0.25">
      <c r="A341">
        <v>2017</v>
      </c>
      <c r="B341" t="s">
        <v>3</v>
      </c>
      <c r="C341" s="1">
        <v>1862156</v>
      </c>
      <c r="D341" s="1">
        <v>285347</v>
      </c>
      <c r="E341" s="1">
        <v>321377</v>
      </c>
      <c r="F341" s="3">
        <f>+dataImportExport[[#This Row],[Importaciones graneles líquido]]+dataImportExport[[#This Row],[Importaciones graneles sólidos]]+dataImportExport[[#This Row],[Importaciones mercancía general]]</f>
        <v>2468880</v>
      </c>
      <c r="G341" s="1">
        <v>667286</v>
      </c>
      <c r="H341" s="1">
        <v>889293</v>
      </c>
      <c r="I341" s="1">
        <v>248759</v>
      </c>
      <c r="J341" s="3">
        <f>+dataImportExport[[#This Row],[Exportaciones graneles líquidos]]+dataImportExport[[#This Row],[Exportaciones graneles sólidos]]+dataImportExport[[#This Row],[Exportaciones mercancía general]]</f>
        <v>1805338</v>
      </c>
      <c r="K341" s="3">
        <f>+dataImportExport[[#This Row],[TOTAL Importaciones]]+dataImportExport[[#This Row],[TOTAL Exportaciones]]</f>
        <v>4274218</v>
      </c>
      <c r="L341" s="1">
        <v>426001</v>
      </c>
    </row>
    <row r="342" spans="1:12" hidden="1" x14ac:dyDescent="0.25">
      <c r="A342">
        <v>2017</v>
      </c>
      <c r="B342" t="s">
        <v>4</v>
      </c>
      <c r="C342" s="1">
        <v>12862163</v>
      </c>
      <c r="D342" s="1">
        <v>1696573</v>
      </c>
      <c r="E342" s="1">
        <v>3182837</v>
      </c>
      <c r="F342" s="3">
        <f>+dataImportExport[[#This Row],[Importaciones graneles líquido]]+dataImportExport[[#This Row],[Importaciones graneles sólidos]]+dataImportExport[[#This Row],[Importaciones mercancía general]]</f>
        <v>17741573</v>
      </c>
      <c r="G342" s="1">
        <v>3089566</v>
      </c>
      <c r="H342" s="1">
        <v>1261</v>
      </c>
      <c r="I342" s="1">
        <v>4453152</v>
      </c>
      <c r="J342" s="3">
        <f>+dataImportExport[[#This Row],[Exportaciones graneles líquidos]]+dataImportExport[[#This Row],[Exportaciones graneles sólidos]]+dataImportExport[[#This Row],[Exportaciones mercancía general]]</f>
        <v>7543979</v>
      </c>
      <c r="K342" s="3">
        <f>+dataImportExport[[#This Row],[TOTAL Importaciones]]+dataImportExport[[#This Row],[TOTAL Exportaciones]]</f>
        <v>25285552</v>
      </c>
      <c r="L342" s="1">
        <v>1749625</v>
      </c>
    </row>
    <row r="343" spans="1:12" hidden="1" x14ac:dyDescent="0.25">
      <c r="A343">
        <v>2017</v>
      </c>
      <c r="B343" t="s">
        <v>5</v>
      </c>
      <c r="C343" s="1">
        <v>0</v>
      </c>
      <c r="D343" s="1">
        <v>1065956</v>
      </c>
      <c r="E343" s="1">
        <v>240096</v>
      </c>
      <c r="F343" s="3">
        <f>+dataImportExport[[#This Row],[Importaciones graneles líquido]]+dataImportExport[[#This Row],[Importaciones graneles sólidos]]+dataImportExport[[#This Row],[Importaciones mercancía general]]</f>
        <v>1306052</v>
      </c>
      <c r="G343" s="1">
        <v>94632</v>
      </c>
      <c r="H343" s="1">
        <v>616982</v>
      </c>
      <c r="I343" s="1">
        <v>226928</v>
      </c>
      <c r="J343" s="3">
        <f>+dataImportExport[[#This Row],[Exportaciones graneles líquidos]]+dataImportExport[[#This Row],[Exportaciones graneles sólidos]]+dataImportExport[[#This Row],[Exportaciones mercancía general]]</f>
        <v>938542</v>
      </c>
      <c r="K343" s="3">
        <f>+dataImportExport[[#This Row],[TOTAL Importaciones]]+dataImportExport[[#This Row],[TOTAL Exportaciones]]</f>
        <v>2244594</v>
      </c>
      <c r="L343" s="1">
        <v>720535</v>
      </c>
    </row>
    <row r="344" spans="1:12" hidden="1" x14ac:dyDescent="0.25">
      <c r="A344">
        <v>2017</v>
      </c>
      <c r="B344" t="s">
        <v>12</v>
      </c>
      <c r="C344" s="1">
        <v>516125</v>
      </c>
      <c r="D344" s="1">
        <v>92161</v>
      </c>
      <c r="E344" s="1">
        <v>17215</v>
      </c>
      <c r="F344" s="3">
        <f>+dataImportExport[[#This Row],[Importaciones graneles líquido]]+dataImportExport[[#This Row],[Importaciones graneles sólidos]]+dataImportExport[[#This Row],[Importaciones mercancía general]]</f>
        <v>625501</v>
      </c>
      <c r="G344" s="1">
        <v>0</v>
      </c>
      <c r="H344" s="1">
        <v>82506</v>
      </c>
      <c r="I344" s="1">
        <v>8893</v>
      </c>
      <c r="J344" s="3">
        <f>+dataImportExport[[#This Row],[Exportaciones graneles líquidos]]+dataImportExport[[#This Row],[Exportaciones graneles sólidos]]+dataImportExport[[#This Row],[Exportaciones mercancía general]]</f>
        <v>91399</v>
      </c>
      <c r="K344" s="3">
        <f>+dataImportExport[[#This Row],[TOTAL Importaciones]]+dataImportExport[[#This Row],[TOTAL Exportaciones]]</f>
        <v>716900</v>
      </c>
      <c r="L344" s="1">
        <v>8072327</v>
      </c>
    </row>
    <row r="345" spans="1:12" hidden="1" x14ac:dyDescent="0.25">
      <c r="A345">
        <v>2017</v>
      </c>
      <c r="B345" t="s">
        <v>13</v>
      </c>
      <c r="C345" s="1">
        <v>7217321.5</v>
      </c>
      <c r="D345" s="1">
        <v>2152968</v>
      </c>
      <c r="E345" s="1">
        <v>6891501</v>
      </c>
      <c r="F345" s="3">
        <f>+dataImportExport[[#This Row],[Importaciones graneles líquido]]+dataImportExport[[#This Row],[Importaciones graneles sólidos]]+dataImportExport[[#This Row],[Importaciones mercancía general]]</f>
        <v>16261790.5</v>
      </c>
      <c r="G345" s="1">
        <v>512695</v>
      </c>
      <c r="H345" s="1">
        <v>2141843</v>
      </c>
      <c r="I345" s="1">
        <v>10036845</v>
      </c>
      <c r="J345" s="3">
        <f>+dataImportExport[[#This Row],[Exportaciones graneles líquidos]]+dataImportExport[[#This Row],[Exportaciones graneles sólidos]]+dataImportExport[[#This Row],[Exportaciones mercancía general]]</f>
        <v>12691383</v>
      </c>
      <c r="K345" s="3">
        <f>+dataImportExport[[#This Row],[TOTAL Importaciones]]+dataImportExport[[#This Row],[TOTAL Exportaciones]]</f>
        <v>28953173.5</v>
      </c>
      <c r="L345" s="1">
        <v>4875492</v>
      </c>
    </row>
    <row r="346" spans="1:12" hidden="1" x14ac:dyDescent="0.25">
      <c r="A346">
        <v>2017</v>
      </c>
      <c r="B346" t="s">
        <v>14</v>
      </c>
      <c r="C346" s="1">
        <v>14379289.5</v>
      </c>
      <c r="D346" s="1">
        <v>2093049</v>
      </c>
      <c r="E346" s="1">
        <v>3951056</v>
      </c>
      <c r="F346" s="3">
        <f>+dataImportExport[[#This Row],[Importaciones graneles líquido]]+dataImportExport[[#This Row],[Importaciones graneles sólidos]]+dataImportExport[[#This Row],[Importaciones mercancía general]]</f>
        <v>20423394.5</v>
      </c>
      <c r="G346" s="1">
        <v>3878980</v>
      </c>
      <c r="H346" s="1">
        <v>2370139</v>
      </c>
      <c r="I346" s="1">
        <v>4021992.5</v>
      </c>
      <c r="J346" s="3">
        <f>+dataImportExport[[#This Row],[Exportaciones graneles líquidos]]+dataImportExport[[#This Row],[Exportaciones graneles sólidos]]+dataImportExport[[#This Row],[Exportaciones mercancía general]]</f>
        <v>10271111.5</v>
      </c>
      <c r="K346" s="3">
        <f>+dataImportExport[[#This Row],[TOTAL Importaciones]]+dataImportExport[[#This Row],[TOTAL Exportaciones]]</f>
        <v>30694506</v>
      </c>
      <c r="L346" s="1">
        <v>1754629</v>
      </c>
    </row>
    <row r="347" spans="1:12" hidden="1" x14ac:dyDescent="0.25">
      <c r="A347">
        <v>2017</v>
      </c>
      <c r="B347" t="s">
        <v>15</v>
      </c>
      <c r="C347" s="1">
        <v>18477786</v>
      </c>
      <c r="D347" s="1">
        <v>3788104</v>
      </c>
      <c r="E347" s="1">
        <v>595962</v>
      </c>
      <c r="F347" s="3">
        <f>+dataImportExport[[#This Row],[Importaciones graneles líquido]]+dataImportExport[[#This Row],[Importaciones graneles sólidos]]+dataImportExport[[#This Row],[Importaciones mercancía general]]</f>
        <v>22861852</v>
      </c>
      <c r="G347" s="1">
        <v>5388622</v>
      </c>
      <c r="H347" s="1">
        <v>1739844</v>
      </c>
      <c r="I347" s="1">
        <v>736826</v>
      </c>
      <c r="J347" s="3">
        <f>+dataImportExport[[#This Row],[Exportaciones graneles líquidos]]+dataImportExport[[#This Row],[Exportaciones graneles sólidos]]+dataImportExport[[#This Row],[Exportaciones mercancía general]]</f>
        <v>7865292</v>
      </c>
      <c r="K347" s="3">
        <f>+dataImportExport[[#This Row],[TOTAL Importaciones]]+dataImportExport[[#This Row],[TOTAL Exportaciones]]</f>
        <v>30727144</v>
      </c>
      <c r="L347" s="1">
        <v>3515543</v>
      </c>
    </row>
    <row r="348" spans="1:12" hidden="1" x14ac:dyDescent="0.25">
      <c r="A348">
        <v>2017</v>
      </c>
      <c r="B348" t="s">
        <v>16</v>
      </c>
      <c r="C348" s="1">
        <v>5433646.5</v>
      </c>
      <c r="D348" s="1">
        <v>5410428.5</v>
      </c>
      <c r="E348" s="1">
        <v>239356</v>
      </c>
      <c r="F348" s="3">
        <f>+dataImportExport[[#This Row],[Importaciones graneles líquido]]+dataImportExport[[#This Row],[Importaciones graneles sólidos]]+dataImportExport[[#This Row],[Importaciones mercancía general]]</f>
        <v>11083431</v>
      </c>
      <c r="G348" s="1">
        <v>1021207</v>
      </c>
      <c r="H348" s="1">
        <v>726355</v>
      </c>
      <c r="I348" s="1">
        <v>2374863</v>
      </c>
      <c r="J348" s="3">
        <f>+dataImportExport[[#This Row],[Exportaciones graneles líquidos]]+dataImportExport[[#This Row],[Exportaciones graneles sólidos]]+dataImportExport[[#This Row],[Exportaciones mercancía general]]</f>
        <v>4122425</v>
      </c>
      <c r="K348" s="3">
        <f>+dataImportExport[[#This Row],[TOTAL Importaciones]]+dataImportExport[[#This Row],[TOTAL Exportaciones]]</f>
        <v>15205856</v>
      </c>
      <c r="L348" s="1">
        <v>1729199</v>
      </c>
    </row>
    <row r="349" spans="1:12" hidden="1" x14ac:dyDescent="0.25">
      <c r="A349">
        <v>2017</v>
      </c>
      <c r="B349" t="s">
        <v>17</v>
      </c>
      <c r="C349" s="1">
        <v>419083</v>
      </c>
      <c r="D349" s="1">
        <v>0</v>
      </c>
      <c r="E349" s="1">
        <v>243</v>
      </c>
      <c r="F349" s="3">
        <f>+dataImportExport[[#This Row],[Importaciones graneles líquido]]+dataImportExport[[#This Row],[Importaciones graneles sólidos]]+dataImportExport[[#This Row],[Importaciones mercancía general]]</f>
        <v>419326</v>
      </c>
      <c r="G349" s="1">
        <v>144091</v>
      </c>
      <c r="H349" s="1">
        <v>0</v>
      </c>
      <c r="I349" s="1">
        <v>0</v>
      </c>
      <c r="J349" s="3">
        <f>+dataImportExport[[#This Row],[Exportaciones graneles líquidos]]+dataImportExport[[#This Row],[Exportaciones graneles sólidos]]+dataImportExport[[#This Row],[Exportaciones mercancía general]]</f>
        <v>144091</v>
      </c>
      <c r="K349" s="3">
        <f>+dataImportExport[[#This Row],[TOTAL Importaciones]]+dataImportExport[[#This Row],[TOTAL Exportaciones]]</f>
        <v>563417</v>
      </c>
      <c r="L349" s="1">
        <v>817015</v>
      </c>
    </row>
    <row r="350" spans="1:12" hidden="1" x14ac:dyDescent="0.25">
      <c r="A350">
        <v>2017</v>
      </c>
      <c r="B350" t="s">
        <v>18</v>
      </c>
      <c r="C350" s="1">
        <v>1527849.39</v>
      </c>
      <c r="D350" s="1">
        <v>8979392.7699999996</v>
      </c>
      <c r="E350" s="1">
        <v>94370.68</v>
      </c>
      <c r="F350" s="3">
        <f>+dataImportExport[[#This Row],[Importaciones graneles líquido]]+dataImportExport[[#This Row],[Importaciones graneles sólidos]]+dataImportExport[[#This Row],[Importaciones mercancía general]]</f>
        <v>10601612.84</v>
      </c>
      <c r="G350" s="1">
        <v>522343.41</v>
      </c>
      <c r="H350" s="1">
        <v>1092364.21</v>
      </c>
      <c r="I350" s="1">
        <v>674272.01</v>
      </c>
      <c r="J350" s="3">
        <f>+dataImportExport[[#This Row],[Exportaciones graneles líquidos]]+dataImportExport[[#This Row],[Exportaciones graneles sólidos]]+dataImportExport[[#This Row],[Exportaciones mercancía general]]</f>
        <v>2288979.63</v>
      </c>
      <c r="K350" s="3">
        <f>+dataImportExport[[#This Row],[TOTAL Importaciones]]+dataImportExport[[#This Row],[TOTAL Exportaciones]]</f>
        <v>12890592.469999999</v>
      </c>
      <c r="L350" s="1">
        <v>567630.16</v>
      </c>
    </row>
    <row r="351" spans="1:12" hidden="1" x14ac:dyDescent="0.25">
      <c r="A351">
        <v>2017</v>
      </c>
      <c r="B351" t="s">
        <v>19</v>
      </c>
      <c r="C351" s="1">
        <v>313301</v>
      </c>
      <c r="D351" s="1">
        <v>16026913.4</v>
      </c>
      <c r="E351" s="1">
        <v>447731</v>
      </c>
      <c r="F351" s="3">
        <f>+dataImportExport[[#This Row],[Importaciones graneles líquido]]+dataImportExport[[#This Row],[Importaciones graneles sólidos]]+dataImportExport[[#This Row],[Importaciones mercancía general]]</f>
        <v>16787945.399999999</v>
      </c>
      <c r="G351" s="1">
        <v>28334</v>
      </c>
      <c r="H351" s="1">
        <v>2334650.4</v>
      </c>
      <c r="I351" s="1">
        <v>994152</v>
      </c>
      <c r="J351" s="3">
        <f>+dataImportExport[[#This Row],[Exportaciones graneles líquidos]]+dataImportExport[[#This Row],[Exportaciones graneles sólidos]]+dataImportExport[[#This Row],[Exportaciones mercancía general]]</f>
        <v>3357136.4</v>
      </c>
      <c r="K351" s="3">
        <f>+dataImportExport[[#This Row],[TOTAL Importaciones]]+dataImportExport[[#This Row],[TOTAL Exportaciones]]</f>
        <v>20145081.799999997</v>
      </c>
      <c r="L351" s="1">
        <v>1264448</v>
      </c>
    </row>
    <row r="352" spans="1:12" hidden="1" x14ac:dyDescent="0.25">
      <c r="A352">
        <v>2017</v>
      </c>
      <c r="B352" t="s">
        <v>20</v>
      </c>
      <c r="C352" s="1">
        <v>14386563.1</v>
      </c>
      <c r="D352" s="1">
        <v>3423273.92</v>
      </c>
      <c r="E352" s="1">
        <v>40171.269999999997</v>
      </c>
      <c r="F352" s="3">
        <f>+dataImportExport[[#This Row],[Importaciones graneles líquido]]+dataImportExport[[#This Row],[Importaciones graneles sólidos]]+dataImportExport[[#This Row],[Importaciones mercancía general]]</f>
        <v>17850008.289999999</v>
      </c>
      <c r="G352" s="1">
        <v>4099817.89</v>
      </c>
      <c r="H352" s="1">
        <v>2027174.95</v>
      </c>
      <c r="I352" s="1">
        <v>247353.46</v>
      </c>
      <c r="J352" s="3">
        <f>+dataImportExport[[#This Row],[Exportaciones graneles líquidos]]+dataImportExport[[#This Row],[Exportaciones graneles sólidos]]+dataImportExport[[#This Row],[Exportaciones mercancía general]]</f>
        <v>6374346.2999999998</v>
      </c>
      <c r="K352" s="3">
        <f>+dataImportExport[[#This Row],[TOTAL Importaciones]]+dataImportExport[[#This Row],[TOTAL Exportaciones]]</f>
        <v>24224354.59</v>
      </c>
      <c r="L352" s="1">
        <v>4896051.45</v>
      </c>
    </row>
    <row r="353" spans="1:12" hidden="1" x14ac:dyDescent="0.25">
      <c r="A353">
        <v>2017</v>
      </c>
      <c r="B353" t="s">
        <v>21</v>
      </c>
      <c r="C353" s="1">
        <v>1823356.5</v>
      </c>
      <c r="D353" s="1">
        <v>307765</v>
      </c>
      <c r="E353" s="1">
        <v>533878</v>
      </c>
      <c r="F353" s="3">
        <f>+dataImportExport[[#This Row],[Importaciones graneles líquido]]+dataImportExport[[#This Row],[Importaciones graneles sólidos]]+dataImportExport[[#This Row],[Importaciones mercancía general]]</f>
        <v>2664999.5</v>
      </c>
      <c r="G353" s="1">
        <v>590081</v>
      </c>
      <c r="H353" s="1">
        <v>4407</v>
      </c>
      <c r="I353" s="1">
        <v>556347.5</v>
      </c>
      <c r="J353" s="3">
        <f>+dataImportExport[[#This Row],[Exportaciones graneles líquidos]]+dataImportExport[[#This Row],[Exportaciones graneles sólidos]]+dataImportExport[[#This Row],[Exportaciones mercancía general]]</f>
        <v>1150835.5</v>
      </c>
      <c r="K353" s="3">
        <f>+dataImportExport[[#This Row],[TOTAL Importaciones]]+dataImportExport[[#This Row],[TOTAL Exportaciones]]</f>
        <v>3815835</v>
      </c>
      <c r="L353" s="1">
        <v>6993965</v>
      </c>
    </row>
    <row r="354" spans="1:12" hidden="1" x14ac:dyDescent="0.25">
      <c r="A354">
        <v>2017</v>
      </c>
      <c r="B354" t="s">
        <v>22</v>
      </c>
      <c r="C354" s="1">
        <v>64796.98</v>
      </c>
      <c r="D354" s="1">
        <v>684988.71</v>
      </c>
      <c r="E354" s="1">
        <v>153230.56</v>
      </c>
      <c r="F354" s="3">
        <f>+dataImportExport[[#This Row],[Importaciones graneles líquido]]+dataImportExport[[#This Row],[Importaciones graneles sólidos]]+dataImportExport[[#This Row],[Importaciones mercancía general]]</f>
        <v>903016.25</v>
      </c>
      <c r="G354" s="1">
        <v>49445.66</v>
      </c>
      <c r="H354" s="1">
        <v>954287.92</v>
      </c>
      <c r="I354" s="1">
        <v>117597.91</v>
      </c>
      <c r="J354" s="3">
        <f>+dataImportExport[[#This Row],[Exportaciones graneles líquidos]]+dataImportExport[[#This Row],[Exportaciones graneles sólidos]]+dataImportExport[[#This Row],[Exportaciones mercancía general]]</f>
        <v>1121331.49</v>
      </c>
      <c r="K354" s="3">
        <f>+dataImportExport[[#This Row],[TOTAL Importaciones]]+dataImportExport[[#This Row],[TOTAL Exportaciones]]</f>
        <v>2024347.74</v>
      </c>
      <c r="L354" s="1">
        <v>312643.39</v>
      </c>
    </row>
    <row r="355" spans="1:12" hidden="1" x14ac:dyDescent="0.25">
      <c r="A355">
        <v>2017</v>
      </c>
      <c r="B355" t="s">
        <v>23</v>
      </c>
      <c r="C355" s="1">
        <v>0</v>
      </c>
      <c r="D355" s="1">
        <v>904362.4</v>
      </c>
      <c r="E355" s="1">
        <v>543165.4</v>
      </c>
      <c r="F355" s="3">
        <f>+dataImportExport[[#This Row],[Importaciones graneles líquido]]+dataImportExport[[#This Row],[Importaciones graneles sólidos]]+dataImportExport[[#This Row],[Importaciones mercancía general]]</f>
        <v>1447527.8</v>
      </c>
      <c r="G355" s="1">
        <v>0</v>
      </c>
      <c r="H355" s="1">
        <v>11450.4</v>
      </c>
      <c r="I355" s="1">
        <v>721462.4</v>
      </c>
      <c r="J355" s="3">
        <f>+dataImportExport[[#This Row],[Exportaciones graneles líquidos]]+dataImportExport[[#This Row],[Exportaciones graneles sólidos]]+dataImportExport[[#This Row],[Exportaciones mercancía general]]</f>
        <v>732912.8</v>
      </c>
      <c r="K355" s="3">
        <f>+dataImportExport[[#This Row],[TOTAL Importaciones]]+dataImportExport[[#This Row],[TOTAL Exportaciones]]</f>
        <v>2180440.6</v>
      </c>
      <c r="L355" s="1">
        <v>54419</v>
      </c>
    </row>
    <row r="356" spans="1:12" hidden="1" x14ac:dyDescent="0.25">
      <c r="A356">
        <v>2017</v>
      </c>
      <c r="B356" t="s">
        <v>24</v>
      </c>
      <c r="C356" s="1">
        <v>2476</v>
      </c>
      <c r="D356" s="1">
        <v>0</v>
      </c>
      <c r="E356" s="1">
        <v>150015</v>
      </c>
      <c r="F356" s="3">
        <f>+dataImportExport[[#This Row],[Importaciones graneles líquido]]+dataImportExport[[#This Row],[Importaciones graneles sólidos]]+dataImportExport[[#This Row],[Importaciones mercancía general]]</f>
        <v>152491</v>
      </c>
      <c r="G356" s="1">
        <v>0</v>
      </c>
      <c r="H356" s="1">
        <v>0</v>
      </c>
      <c r="I356" s="1">
        <v>4405</v>
      </c>
      <c r="J356" s="3">
        <f>+dataImportExport[[#This Row],[Exportaciones graneles líquidos]]+dataImportExport[[#This Row],[Exportaciones graneles sólidos]]+dataImportExport[[#This Row],[Exportaciones mercancía general]]</f>
        <v>4405</v>
      </c>
      <c r="K356" s="3">
        <f>+dataImportExport[[#This Row],[TOTAL Importaciones]]+dataImportExport[[#This Row],[TOTAL Exportaciones]]</f>
        <v>156896</v>
      </c>
      <c r="L356" s="1">
        <v>511921</v>
      </c>
    </row>
    <row r="357" spans="1:12" hidden="1" x14ac:dyDescent="0.25">
      <c r="A357">
        <v>2017</v>
      </c>
      <c r="B357" t="s">
        <v>6</v>
      </c>
      <c r="C357" s="1">
        <v>151338</v>
      </c>
      <c r="D357" s="1">
        <v>206566</v>
      </c>
      <c r="E357" s="1">
        <v>188726.39999999999</v>
      </c>
      <c r="F357" s="3">
        <f>+dataImportExport[[#This Row],[Importaciones graneles líquido]]+dataImportExport[[#This Row],[Importaciones graneles sólidos]]+dataImportExport[[#This Row],[Importaciones mercancía general]]</f>
        <v>546630.40000000002</v>
      </c>
      <c r="G357" s="1">
        <v>0</v>
      </c>
      <c r="H357" s="1">
        <v>273025.40000000002</v>
      </c>
      <c r="I357" s="1">
        <v>171493.4</v>
      </c>
      <c r="J357" s="3">
        <f>+dataImportExport[[#This Row],[Exportaciones graneles líquidos]]+dataImportExport[[#This Row],[Exportaciones graneles sólidos]]+dataImportExport[[#This Row],[Exportaciones mercancía general]]</f>
        <v>444518.80000000005</v>
      </c>
      <c r="K357" s="3">
        <f>+dataImportExport[[#This Row],[TOTAL Importaciones]]+dataImportExport[[#This Row],[TOTAL Exportaciones]]</f>
        <v>991149.20000000007</v>
      </c>
      <c r="L357" s="1">
        <v>1055117</v>
      </c>
    </row>
    <row r="358" spans="1:12" hidden="1" x14ac:dyDescent="0.25">
      <c r="A358">
        <v>2017</v>
      </c>
      <c r="B358" t="s">
        <v>25</v>
      </c>
      <c r="C358" s="1">
        <v>0</v>
      </c>
      <c r="D358" s="1">
        <v>746757</v>
      </c>
      <c r="E358" s="1">
        <v>853748</v>
      </c>
      <c r="F358" s="3">
        <f>+dataImportExport[[#This Row],[Importaciones graneles líquido]]+dataImportExport[[#This Row],[Importaciones graneles sólidos]]+dataImportExport[[#This Row],[Importaciones mercancía general]]</f>
        <v>1600505</v>
      </c>
      <c r="G358" s="1">
        <v>0</v>
      </c>
      <c r="H358" s="1">
        <v>73159</v>
      </c>
      <c r="I358" s="1">
        <v>1176207</v>
      </c>
      <c r="J358" s="3">
        <f>+dataImportExport[[#This Row],[Exportaciones graneles líquidos]]+dataImportExport[[#This Row],[Exportaciones graneles sólidos]]+dataImportExport[[#This Row],[Exportaciones mercancía general]]</f>
        <v>1249366</v>
      </c>
      <c r="K358" s="3">
        <f>+dataImportExport[[#This Row],[TOTAL Importaciones]]+dataImportExport[[#This Row],[TOTAL Exportaciones]]</f>
        <v>2849871</v>
      </c>
      <c r="L358" s="1">
        <v>44281</v>
      </c>
    </row>
    <row r="359" spans="1:12" hidden="1" x14ac:dyDescent="0.25">
      <c r="A359">
        <v>2017</v>
      </c>
      <c r="B359" t="s">
        <v>7</v>
      </c>
      <c r="C359" s="1">
        <v>1226889.5</v>
      </c>
      <c r="D359" s="1">
        <v>170122.5</v>
      </c>
      <c r="E359" s="1">
        <v>330100</v>
      </c>
      <c r="F359" s="3">
        <f>+dataImportExport[[#This Row],[Importaciones graneles líquido]]+dataImportExport[[#This Row],[Importaciones graneles sólidos]]+dataImportExport[[#This Row],[Importaciones mercancía general]]</f>
        <v>1727112</v>
      </c>
      <c r="G359" s="1">
        <v>22069.5</v>
      </c>
      <c r="H359" s="1">
        <v>1918.5</v>
      </c>
      <c r="I359" s="1">
        <v>55991</v>
      </c>
      <c r="J359" s="3">
        <f>+dataImportExport[[#This Row],[Exportaciones graneles líquidos]]+dataImportExport[[#This Row],[Exportaciones graneles sólidos]]+dataImportExport[[#This Row],[Exportaciones mercancía general]]</f>
        <v>79979</v>
      </c>
      <c r="K359" s="3">
        <f>+dataImportExport[[#This Row],[TOTAL Importaciones]]+dataImportExport[[#This Row],[TOTAL Exportaciones]]</f>
        <v>1807091</v>
      </c>
      <c r="L359" s="1">
        <v>7959775</v>
      </c>
    </row>
    <row r="360" spans="1:12" hidden="1" x14ac:dyDescent="0.25">
      <c r="A360">
        <v>2017</v>
      </c>
      <c r="B360" t="s">
        <v>26</v>
      </c>
      <c r="C360" s="1">
        <v>112063.4</v>
      </c>
      <c r="D360" s="1">
        <v>2389181.4</v>
      </c>
      <c r="E360" s="1">
        <v>687863</v>
      </c>
      <c r="F360" s="3">
        <f>+dataImportExport[[#This Row],[Importaciones graneles líquido]]+dataImportExport[[#This Row],[Importaciones graneles sólidos]]+dataImportExport[[#This Row],[Importaciones mercancía general]]</f>
        <v>3189107.8</v>
      </c>
      <c r="G360" s="1">
        <v>113841</v>
      </c>
      <c r="H360" s="1">
        <v>1026753.4</v>
      </c>
      <c r="I360" s="1">
        <v>926006.4</v>
      </c>
      <c r="J360" s="3">
        <f>+dataImportExport[[#This Row],[Exportaciones graneles líquidos]]+dataImportExport[[#This Row],[Exportaciones graneles sólidos]]+dataImportExport[[#This Row],[Exportaciones mercancía general]]</f>
        <v>2066600.7999999998</v>
      </c>
      <c r="K360" s="3">
        <f>+dataImportExport[[#This Row],[TOTAL Importaciones]]+dataImportExport[[#This Row],[TOTAL Exportaciones]]</f>
        <v>5255708.5999999996</v>
      </c>
      <c r="L360" s="1">
        <v>76953</v>
      </c>
    </row>
    <row r="361" spans="1:12" hidden="1" x14ac:dyDescent="0.25">
      <c r="A361">
        <v>2017</v>
      </c>
      <c r="B361" t="s">
        <v>27</v>
      </c>
      <c r="C361" s="1">
        <v>386519</v>
      </c>
      <c r="D361" s="1">
        <v>1585067</v>
      </c>
      <c r="E361" s="1">
        <v>264783</v>
      </c>
      <c r="F361" s="3">
        <f>+dataImportExport[[#This Row],[Importaciones graneles líquido]]+dataImportExport[[#This Row],[Importaciones graneles sólidos]]+dataImportExport[[#This Row],[Importaciones mercancía general]]</f>
        <v>2236369</v>
      </c>
      <c r="G361" s="1">
        <v>22918</v>
      </c>
      <c r="H361" s="1">
        <v>496445</v>
      </c>
      <c r="I361" s="1">
        <v>589244</v>
      </c>
      <c r="J361" s="3">
        <f>+dataImportExport[[#This Row],[Exportaciones graneles líquidos]]+dataImportExport[[#This Row],[Exportaciones graneles sólidos]]+dataImportExport[[#This Row],[Exportaciones mercancía general]]</f>
        <v>1108607</v>
      </c>
      <c r="K361" s="3">
        <f>+dataImportExport[[#This Row],[TOTAL Importaciones]]+dataImportExport[[#This Row],[TOTAL Exportaciones]]</f>
        <v>3344976</v>
      </c>
      <c r="L361" s="1">
        <v>909797</v>
      </c>
    </row>
    <row r="362" spans="1:12" hidden="1" x14ac:dyDescent="0.25">
      <c r="A362">
        <v>2017</v>
      </c>
      <c r="B362" t="s">
        <v>28</v>
      </c>
      <c r="C362" s="1">
        <v>13890008.5</v>
      </c>
      <c r="D362" s="1">
        <v>6830618.5</v>
      </c>
      <c r="E362" s="1">
        <v>1150512</v>
      </c>
      <c r="F362" s="3">
        <f>+dataImportExport[[#This Row],[Importaciones graneles líquido]]+dataImportExport[[#This Row],[Importaciones graneles sólidos]]+dataImportExport[[#This Row],[Importaciones mercancía general]]</f>
        <v>21871139</v>
      </c>
      <c r="G362" s="1">
        <v>3878290</v>
      </c>
      <c r="H362" s="1">
        <v>674788</v>
      </c>
      <c r="I362" s="1">
        <v>502767</v>
      </c>
      <c r="J362" s="3">
        <f>+dataImportExport[[#This Row],[Exportaciones graneles líquidos]]+dataImportExport[[#This Row],[Exportaciones graneles sólidos]]+dataImportExport[[#This Row],[Exportaciones mercancía general]]</f>
        <v>5055845</v>
      </c>
      <c r="K362" s="3">
        <f>+dataImportExport[[#This Row],[TOTAL Importaciones]]+dataImportExport[[#This Row],[TOTAL Exportaciones]]</f>
        <v>26926984</v>
      </c>
      <c r="L362" s="1">
        <v>3301814</v>
      </c>
    </row>
    <row r="363" spans="1:12" hidden="1" x14ac:dyDescent="0.25">
      <c r="A363">
        <v>2017</v>
      </c>
      <c r="B363" t="s">
        <v>29</v>
      </c>
      <c r="C363" s="1">
        <v>2152728</v>
      </c>
      <c r="D363" s="1">
        <v>1551929</v>
      </c>
      <c r="E363" s="1">
        <v>8446425</v>
      </c>
      <c r="F363" s="3">
        <f>+dataImportExport[[#This Row],[Importaciones graneles líquido]]+dataImportExport[[#This Row],[Importaciones graneles sólidos]]+dataImportExport[[#This Row],[Importaciones mercancía general]]</f>
        <v>12151082</v>
      </c>
      <c r="G363" s="1">
        <v>221504</v>
      </c>
      <c r="H363" s="1">
        <v>612373</v>
      </c>
      <c r="I363" s="1">
        <v>14957789</v>
      </c>
      <c r="J363" s="3">
        <f>+dataImportExport[[#This Row],[Exportaciones graneles líquidos]]+dataImportExport[[#This Row],[Exportaciones graneles sólidos]]+dataImportExport[[#This Row],[Exportaciones mercancía general]]</f>
        <v>15791666</v>
      </c>
      <c r="K363" s="3">
        <f>+dataImportExport[[#This Row],[TOTAL Importaciones]]+dataImportExport[[#This Row],[TOTAL Exportaciones]]</f>
        <v>27942748</v>
      </c>
      <c r="L363" s="1">
        <v>3419163</v>
      </c>
    </row>
    <row r="364" spans="1:12" hidden="1" x14ac:dyDescent="0.25">
      <c r="A364">
        <v>2017</v>
      </c>
      <c r="B364" t="s">
        <v>30</v>
      </c>
      <c r="C364" s="1">
        <v>35079.5</v>
      </c>
      <c r="D364" s="1">
        <v>0</v>
      </c>
      <c r="E364" s="1">
        <v>1250600</v>
      </c>
      <c r="F364" s="3">
        <f>+dataImportExport[[#This Row],[Importaciones graneles líquido]]+dataImportExport[[#This Row],[Importaciones graneles sólidos]]+dataImportExport[[#This Row],[Importaciones mercancía general]]</f>
        <v>1285679.5</v>
      </c>
      <c r="G364" s="1">
        <v>0</v>
      </c>
      <c r="H364" s="1">
        <v>0</v>
      </c>
      <c r="I364" s="1">
        <v>1506980.5</v>
      </c>
      <c r="J364" s="3">
        <f>+dataImportExport[[#This Row],[Exportaciones graneles líquidos]]+dataImportExport[[#This Row],[Exportaciones graneles sólidos]]+dataImportExport[[#This Row],[Exportaciones mercancía general]]</f>
        <v>1506980.5</v>
      </c>
      <c r="K364" s="3">
        <f>+dataImportExport[[#This Row],[TOTAL Importaciones]]+dataImportExport[[#This Row],[TOTAL Exportaciones]]</f>
        <v>2792660</v>
      </c>
      <c r="L364" s="1">
        <v>429793</v>
      </c>
    </row>
    <row r="365" spans="1:12" hidden="1" x14ac:dyDescent="0.25">
      <c r="A365">
        <v>2017</v>
      </c>
      <c r="B365" t="s">
        <v>31</v>
      </c>
      <c r="C365" s="1">
        <v>154511.01999999999</v>
      </c>
      <c r="D365" s="1">
        <v>280842.62</v>
      </c>
      <c r="E365" s="1">
        <v>140723.45000000001</v>
      </c>
      <c r="F365" s="3">
        <f>+dataImportExport[[#This Row],[Importaciones graneles líquido]]+dataImportExport[[#This Row],[Importaciones graneles sólidos]]+dataImportExport[[#This Row],[Importaciones mercancía general]]</f>
        <v>576077.09000000008</v>
      </c>
      <c r="G365" s="1">
        <v>0</v>
      </c>
      <c r="H365" s="1">
        <v>82599.360000000001</v>
      </c>
      <c r="I365" s="1">
        <v>153274.26999999999</v>
      </c>
      <c r="J365" s="3">
        <f>+dataImportExport[[#This Row],[Exportaciones graneles líquidos]]+dataImportExport[[#This Row],[Exportaciones graneles sólidos]]+dataImportExport[[#This Row],[Exportaciones mercancía general]]</f>
        <v>235873.63</v>
      </c>
      <c r="K365" s="3">
        <f>+dataImportExport[[#This Row],[TOTAL Importaciones]]+dataImportExport[[#This Row],[TOTAL Exportaciones]]</f>
        <v>811950.72000000009</v>
      </c>
      <c r="L365" s="1">
        <v>274752.02</v>
      </c>
    </row>
    <row r="366" spans="1:12" hidden="1" x14ac:dyDescent="0.25">
      <c r="A366">
        <v>2018</v>
      </c>
      <c r="B366" t="s">
        <v>0</v>
      </c>
      <c r="C366" s="1">
        <v>5732047</v>
      </c>
      <c r="D366" s="1">
        <v>3767627</v>
      </c>
      <c r="E366" s="1">
        <v>549629</v>
      </c>
      <c r="F366" s="3">
        <f>+dataImportExport[[#This Row],[Importaciones graneles líquido]]+dataImportExport[[#This Row],[Importaciones graneles sólidos]]+dataImportExport[[#This Row],[Importaciones mercancía general]]</f>
        <v>10049303</v>
      </c>
      <c r="G366" s="1">
        <v>1877487</v>
      </c>
      <c r="H366" s="1">
        <v>646602</v>
      </c>
      <c r="I366" s="1">
        <v>548135</v>
      </c>
      <c r="J366" s="3">
        <f>+dataImportExport[[#This Row],[Exportaciones graneles líquidos]]+dataImportExport[[#This Row],[Exportaciones graneles sólidos]]+dataImportExport[[#This Row],[Exportaciones mercancía general]]</f>
        <v>3072224</v>
      </c>
      <c r="K366" s="3">
        <f>+dataImportExport[[#This Row],[TOTAL Importaciones]]+dataImportExport[[#This Row],[TOTAL Exportaciones]]</f>
        <v>13121527</v>
      </c>
      <c r="L366" s="1">
        <v>2156025</v>
      </c>
    </row>
    <row r="367" spans="1:12" hidden="1" x14ac:dyDescent="0.25">
      <c r="A367">
        <v>2018</v>
      </c>
      <c r="B367" t="s">
        <v>1</v>
      </c>
      <c r="C367" s="1">
        <v>50703.531999999999</v>
      </c>
      <c r="D367" s="1">
        <v>281484.84999999998</v>
      </c>
      <c r="E367" s="1">
        <v>148136.64499999999</v>
      </c>
      <c r="F367" s="3">
        <f>+dataImportExport[[#This Row],[Importaciones graneles líquido]]+dataImportExport[[#This Row],[Importaciones graneles sólidos]]+dataImportExport[[#This Row],[Importaciones mercancía general]]</f>
        <v>480325.027</v>
      </c>
      <c r="G367" s="1">
        <v>2559.2799999999997</v>
      </c>
      <c r="H367" s="1">
        <v>1299240.3930000004</v>
      </c>
      <c r="I367" s="1">
        <v>177158.323</v>
      </c>
      <c r="J367" s="3">
        <f>+dataImportExport[[#This Row],[Exportaciones graneles líquidos]]+dataImportExport[[#This Row],[Exportaciones graneles sólidos]]+dataImportExport[[#This Row],[Exportaciones mercancía general]]</f>
        <v>1478957.9960000005</v>
      </c>
      <c r="K367" s="3">
        <f>+dataImportExport[[#This Row],[TOTAL Importaciones]]+dataImportExport[[#This Row],[TOTAL Exportaciones]]</f>
        <v>1959283.0230000005</v>
      </c>
      <c r="L367" s="1">
        <v>796305.94899999979</v>
      </c>
    </row>
    <row r="368" spans="1:12" hidden="1" x14ac:dyDescent="0.25">
      <c r="A368">
        <v>2018</v>
      </c>
      <c r="B368" t="s">
        <v>2</v>
      </c>
      <c r="C368" s="1">
        <v>16012</v>
      </c>
      <c r="D368" s="1">
        <v>3192959</v>
      </c>
      <c r="E368" s="1">
        <v>112653</v>
      </c>
      <c r="F368" s="3">
        <f>+dataImportExport[[#This Row],[Importaciones graneles líquido]]+dataImportExport[[#This Row],[Importaciones graneles sólidos]]+dataImportExport[[#This Row],[Importaciones mercancía general]]</f>
        <v>3321624</v>
      </c>
      <c r="G368" s="1">
        <v>12008</v>
      </c>
      <c r="H368" s="1">
        <v>2457794</v>
      </c>
      <c r="I368" s="1">
        <v>151537</v>
      </c>
      <c r="J368" s="3">
        <f>+dataImportExport[[#This Row],[Exportaciones graneles líquidos]]+dataImportExport[[#This Row],[Exportaciones graneles sólidos]]+dataImportExport[[#This Row],[Exportaciones mercancía general]]</f>
        <v>2621339</v>
      </c>
      <c r="K368" s="3">
        <f>+dataImportExport[[#This Row],[TOTAL Importaciones]]+dataImportExport[[#This Row],[TOTAL Exportaciones]]</f>
        <v>5942963</v>
      </c>
      <c r="L368" s="1">
        <v>805180</v>
      </c>
    </row>
    <row r="369" spans="1:12" hidden="1" x14ac:dyDescent="0.25">
      <c r="A369">
        <v>2018</v>
      </c>
      <c r="B369" t="s">
        <v>3</v>
      </c>
      <c r="C369" s="1">
        <v>337260</v>
      </c>
      <c r="D369" s="1">
        <v>2188969</v>
      </c>
      <c r="E369" s="1">
        <v>391581</v>
      </c>
      <c r="F369" s="3">
        <f>+dataImportExport[[#This Row],[Importaciones graneles líquido]]+dataImportExport[[#This Row],[Importaciones graneles sólidos]]+dataImportExport[[#This Row],[Importaciones mercancía general]]</f>
        <v>2917810</v>
      </c>
      <c r="G369" s="1">
        <v>164677</v>
      </c>
      <c r="H369" s="1">
        <v>663957</v>
      </c>
      <c r="I369" s="1">
        <v>696836</v>
      </c>
      <c r="J369" s="3">
        <f>+dataImportExport[[#This Row],[Exportaciones graneles líquidos]]+dataImportExport[[#This Row],[Exportaciones graneles sólidos]]+dataImportExport[[#This Row],[Exportaciones mercancía general]]</f>
        <v>1525470</v>
      </c>
      <c r="K369" s="3">
        <f>+dataImportExport[[#This Row],[TOTAL Importaciones]]+dataImportExport[[#This Row],[TOTAL Exportaciones]]</f>
        <v>4443280</v>
      </c>
      <c r="L369" s="1">
        <v>472265</v>
      </c>
    </row>
    <row r="370" spans="1:12" hidden="1" x14ac:dyDescent="0.25">
      <c r="A370">
        <v>2018</v>
      </c>
      <c r="B370" t="s">
        <v>4</v>
      </c>
      <c r="C370" s="1">
        <v>13512704.417000001</v>
      </c>
      <c r="D370" s="1">
        <v>1352142.4380000001</v>
      </c>
      <c r="E370" s="1">
        <v>3450743.1659998437</v>
      </c>
      <c r="F370" s="3">
        <f>+dataImportExport[[#This Row],[Importaciones graneles líquido]]+dataImportExport[[#This Row],[Importaciones graneles sólidos]]+dataImportExport[[#This Row],[Importaciones mercancía general]]</f>
        <v>18315590.020999845</v>
      </c>
      <c r="G370" s="1">
        <v>2927061.8410000005</v>
      </c>
      <c r="H370" s="1">
        <v>197.86699999999999</v>
      </c>
      <c r="I370" s="1">
        <v>4788225.5270000985</v>
      </c>
      <c r="J370" s="3">
        <f>+dataImportExport[[#This Row],[Exportaciones graneles líquidos]]+dataImportExport[[#This Row],[Exportaciones graneles sólidos]]+dataImportExport[[#This Row],[Exportaciones mercancía general]]</f>
        <v>7715485.2350000991</v>
      </c>
      <c r="K370" s="3">
        <f>+dataImportExport[[#This Row],[TOTAL Importaciones]]+dataImportExport[[#This Row],[TOTAL Exportaciones]]</f>
        <v>26031075.255999945</v>
      </c>
      <c r="L370" s="1">
        <v>1939435.2440000353</v>
      </c>
    </row>
    <row r="371" spans="1:12" hidden="1" x14ac:dyDescent="0.25">
      <c r="A371">
        <v>2018</v>
      </c>
      <c r="B371" t="s">
        <v>5</v>
      </c>
      <c r="C371" s="1">
        <v>218</v>
      </c>
      <c r="D371" s="1">
        <v>1011928</v>
      </c>
      <c r="E371" s="1">
        <v>126846</v>
      </c>
      <c r="F371" s="3">
        <f>+dataImportExport[[#This Row],[Importaciones graneles líquido]]+dataImportExport[[#This Row],[Importaciones graneles sólidos]]+dataImportExport[[#This Row],[Importaciones mercancía general]]</f>
        <v>1138992</v>
      </c>
      <c r="G371" s="1">
        <v>108168</v>
      </c>
      <c r="H371" s="1">
        <v>608882</v>
      </c>
      <c r="I371" s="1">
        <v>142639</v>
      </c>
      <c r="J371" s="3">
        <f>+dataImportExport[[#This Row],[Exportaciones graneles líquidos]]+dataImportExport[[#This Row],[Exportaciones graneles sólidos]]+dataImportExport[[#This Row],[Exportaciones mercancía general]]</f>
        <v>859689</v>
      </c>
      <c r="K371" s="3">
        <f>+dataImportExport[[#This Row],[TOTAL Importaciones]]+dataImportExport[[#This Row],[TOTAL Exportaciones]]</f>
        <v>1998681</v>
      </c>
      <c r="L371" s="1">
        <v>734148</v>
      </c>
    </row>
    <row r="372" spans="1:12" hidden="1" x14ac:dyDescent="0.25">
      <c r="A372">
        <v>2018</v>
      </c>
      <c r="B372" t="s">
        <v>12</v>
      </c>
      <c r="C372" s="1">
        <v>417883</v>
      </c>
      <c r="D372" s="1">
        <v>75653</v>
      </c>
      <c r="E372" s="1">
        <v>18508</v>
      </c>
      <c r="F372" s="3">
        <f>+dataImportExport[[#This Row],[Importaciones graneles líquido]]+dataImportExport[[#This Row],[Importaciones graneles sólidos]]+dataImportExport[[#This Row],[Importaciones mercancía general]]</f>
        <v>512044</v>
      </c>
      <c r="G372" s="1">
        <v>26</v>
      </c>
      <c r="H372" s="1">
        <v>62769</v>
      </c>
      <c r="I372" s="1">
        <v>13522</v>
      </c>
      <c r="J372" s="3">
        <f>+dataImportExport[[#This Row],[Exportaciones graneles líquidos]]+dataImportExport[[#This Row],[Exportaciones graneles sólidos]]+dataImportExport[[#This Row],[Exportaciones mercancía general]]</f>
        <v>76317</v>
      </c>
      <c r="K372" s="3">
        <f>+dataImportExport[[#This Row],[TOTAL Importaciones]]+dataImportExport[[#This Row],[TOTAL Exportaciones]]</f>
        <v>588361</v>
      </c>
      <c r="L372" s="1">
        <v>8623178</v>
      </c>
    </row>
    <row r="373" spans="1:12" hidden="1" x14ac:dyDescent="0.25">
      <c r="A373">
        <v>2018</v>
      </c>
      <c r="B373" t="s">
        <v>13</v>
      </c>
      <c r="C373" s="1">
        <v>7930983.2079999996</v>
      </c>
      <c r="D373" s="1">
        <v>2144035.0720000002</v>
      </c>
      <c r="E373" s="1">
        <v>7280375.375</v>
      </c>
      <c r="F373" s="3">
        <f>+dataImportExport[[#This Row],[Importaciones graneles líquido]]+dataImportExport[[#This Row],[Importaciones graneles sólidos]]+dataImportExport[[#This Row],[Importaciones mercancía general]]</f>
        <v>17355393.655000001</v>
      </c>
      <c r="G373" s="1">
        <v>374221.46899999998</v>
      </c>
      <c r="H373" s="1">
        <v>1956856.307</v>
      </c>
      <c r="I373" s="1">
        <v>10381475.973999999</v>
      </c>
      <c r="J373" s="3">
        <f>+dataImportExport[[#This Row],[Exportaciones graneles líquidos]]+dataImportExport[[#This Row],[Exportaciones graneles sólidos]]+dataImportExport[[#This Row],[Exportaciones mercancía general]]</f>
        <v>12712553.75</v>
      </c>
      <c r="K373" s="3">
        <f>+dataImportExport[[#This Row],[TOTAL Importaciones]]+dataImportExport[[#This Row],[TOTAL Exportaciones]]</f>
        <v>30067947.405000001</v>
      </c>
      <c r="L373" s="1">
        <v>5086247.1840000004</v>
      </c>
    </row>
    <row r="374" spans="1:12" hidden="1" x14ac:dyDescent="0.25">
      <c r="A374">
        <v>2018</v>
      </c>
      <c r="B374" t="s">
        <v>14</v>
      </c>
      <c r="C374" s="1">
        <v>14718798</v>
      </c>
      <c r="D374" s="1">
        <v>2093409</v>
      </c>
      <c r="E374" s="1">
        <v>4247843</v>
      </c>
      <c r="F374" s="3">
        <f>+dataImportExport[[#This Row],[Importaciones graneles líquido]]+dataImportExport[[#This Row],[Importaciones graneles sólidos]]+dataImportExport[[#This Row],[Importaciones mercancía general]]</f>
        <v>21060050</v>
      </c>
      <c r="G374" s="1">
        <v>3856424</v>
      </c>
      <c r="H374" s="1">
        <v>2547602</v>
      </c>
      <c r="I374" s="1">
        <v>4115579</v>
      </c>
      <c r="J374" s="3">
        <f>+dataImportExport[[#This Row],[Exportaciones graneles líquidos]]+dataImportExport[[#This Row],[Exportaciones graneles sólidos]]+dataImportExport[[#This Row],[Exportaciones mercancía general]]</f>
        <v>10519605</v>
      </c>
      <c r="K374" s="3">
        <f>+dataImportExport[[#This Row],[TOTAL Importaciones]]+dataImportExport[[#This Row],[TOTAL Exportaciones]]</f>
        <v>31579655</v>
      </c>
      <c r="L374" s="1">
        <v>2267743</v>
      </c>
    </row>
    <row r="375" spans="1:12" hidden="1" x14ac:dyDescent="0.25">
      <c r="A375">
        <v>2018</v>
      </c>
      <c r="B375" t="s">
        <v>15</v>
      </c>
      <c r="C375" s="1">
        <v>18188039</v>
      </c>
      <c r="D375" s="1">
        <v>4107500</v>
      </c>
      <c r="E375" s="1">
        <v>661927</v>
      </c>
      <c r="F375" s="3">
        <f>+dataImportExport[[#This Row],[Importaciones graneles líquido]]+dataImportExport[[#This Row],[Importaciones graneles sólidos]]+dataImportExport[[#This Row],[Importaciones mercancía general]]</f>
        <v>22957466</v>
      </c>
      <c r="G375" s="1">
        <v>4543669</v>
      </c>
      <c r="H375" s="1">
        <v>2023729</v>
      </c>
      <c r="I375" s="1">
        <v>616825</v>
      </c>
      <c r="J375" s="3">
        <f>+dataImportExport[[#This Row],[Exportaciones graneles líquidos]]+dataImportExport[[#This Row],[Exportaciones graneles sólidos]]+dataImportExport[[#This Row],[Exportaciones mercancía general]]</f>
        <v>7184223</v>
      </c>
      <c r="K375" s="3">
        <f>+dataImportExport[[#This Row],[TOTAL Importaciones]]+dataImportExport[[#This Row],[TOTAL Exportaciones]]</f>
        <v>30141689</v>
      </c>
      <c r="L375" s="1">
        <v>3414847</v>
      </c>
    </row>
    <row r="376" spans="1:12" hidden="1" x14ac:dyDescent="0.25">
      <c r="A376">
        <v>2018</v>
      </c>
      <c r="B376" t="s">
        <v>16</v>
      </c>
      <c r="C376" s="1">
        <v>6742857</v>
      </c>
      <c r="D376" s="1">
        <v>5904351</v>
      </c>
      <c r="E376" s="1">
        <v>202762</v>
      </c>
      <c r="F376" s="3">
        <f>+dataImportExport[[#This Row],[Importaciones graneles líquido]]+dataImportExport[[#This Row],[Importaciones graneles sólidos]]+dataImportExport[[#This Row],[Importaciones mercancía general]]</f>
        <v>12849970</v>
      </c>
      <c r="G376" s="1">
        <v>1563857</v>
      </c>
      <c r="H376" s="1">
        <v>1178407</v>
      </c>
      <c r="I376" s="1">
        <v>2502850</v>
      </c>
      <c r="J376" s="3">
        <f>+dataImportExport[[#This Row],[Exportaciones graneles líquidos]]+dataImportExport[[#This Row],[Exportaciones graneles sólidos]]+dataImportExport[[#This Row],[Exportaciones mercancía general]]</f>
        <v>5245114</v>
      </c>
      <c r="K376" s="3">
        <f>+dataImportExport[[#This Row],[TOTAL Importaciones]]+dataImportExport[[#This Row],[TOTAL Exportaciones]]</f>
        <v>18095084</v>
      </c>
      <c r="L376" s="1">
        <v>2447060</v>
      </c>
    </row>
    <row r="377" spans="1:12" hidden="1" x14ac:dyDescent="0.25">
      <c r="A377">
        <v>2018</v>
      </c>
      <c r="B377" t="s">
        <v>17</v>
      </c>
      <c r="C377" s="1">
        <v>130242</v>
      </c>
      <c r="D377" s="1">
        <v>0</v>
      </c>
      <c r="E377" s="1">
        <v>25369</v>
      </c>
      <c r="F377" s="3">
        <f>+dataImportExport[[#This Row],[Importaciones graneles líquido]]+dataImportExport[[#This Row],[Importaciones graneles sólidos]]+dataImportExport[[#This Row],[Importaciones mercancía general]]</f>
        <v>155611</v>
      </c>
      <c r="G377" s="1">
        <v>65924</v>
      </c>
      <c r="H377" s="1">
        <v>0</v>
      </c>
      <c r="I377" s="1">
        <v>3710</v>
      </c>
      <c r="J377" s="3">
        <f>+dataImportExport[[#This Row],[Exportaciones graneles líquidos]]+dataImportExport[[#This Row],[Exportaciones graneles sólidos]]+dataImportExport[[#This Row],[Exportaciones mercancía general]]</f>
        <v>69634</v>
      </c>
      <c r="K377" s="3">
        <f>+dataImportExport[[#This Row],[TOTAL Importaciones]]+dataImportExport[[#This Row],[TOTAL Exportaciones]]</f>
        <v>225245</v>
      </c>
      <c r="L377" s="1">
        <v>999736</v>
      </c>
    </row>
    <row r="378" spans="1:12" hidden="1" x14ac:dyDescent="0.25">
      <c r="A378">
        <v>2018</v>
      </c>
      <c r="B378" t="s">
        <v>18</v>
      </c>
      <c r="C378" s="1">
        <v>1664021.8</v>
      </c>
      <c r="D378" s="1">
        <v>9385208.0399999991</v>
      </c>
      <c r="E378" s="1">
        <v>103487.63</v>
      </c>
      <c r="F378" s="3">
        <f>+dataImportExport[[#This Row],[Importaciones graneles líquido]]+dataImportExport[[#This Row],[Importaciones graneles sólidos]]+dataImportExport[[#This Row],[Importaciones mercancía general]]</f>
        <v>11152717.470000001</v>
      </c>
      <c r="G378" s="1">
        <v>363915</v>
      </c>
      <c r="H378" s="1">
        <v>1086078.26</v>
      </c>
      <c r="I378" s="1">
        <v>626056.07999999996</v>
      </c>
      <c r="J378" s="3">
        <f>+dataImportExport[[#This Row],[Exportaciones graneles líquidos]]+dataImportExport[[#This Row],[Exportaciones graneles sólidos]]+dataImportExport[[#This Row],[Exportaciones mercancía general]]</f>
        <v>2076049.3399999999</v>
      </c>
      <c r="K378" s="3">
        <f>+dataImportExport[[#This Row],[TOTAL Importaciones]]+dataImportExport[[#This Row],[TOTAL Exportaciones]]</f>
        <v>13228766.810000001</v>
      </c>
      <c r="L378" s="1">
        <v>413765.65</v>
      </c>
    </row>
    <row r="379" spans="1:12" hidden="1" x14ac:dyDescent="0.25">
      <c r="A379">
        <v>2018</v>
      </c>
      <c r="B379" t="s">
        <v>19</v>
      </c>
      <c r="C379" s="1">
        <v>149217</v>
      </c>
      <c r="D379" s="1">
        <v>14315106</v>
      </c>
      <c r="E379" s="1">
        <v>445065</v>
      </c>
      <c r="F379" s="3">
        <f>+dataImportExport[[#This Row],[Importaciones graneles líquido]]+dataImportExport[[#This Row],[Importaciones graneles sólidos]]+dataImportExport[[#This Row],[Importaciones mercancía general]]</f>
        <v>14909388</v>
      </c>
      <c r="G379" s="1">
        <v>29166</v>
      </c>
      <c r="H379" s="1">
        <v>2062247</v>
      </c>
      <c r="I379" s="1">
        <v>1060620</v>
      </c>
      <c r="J379" s="3">
        <f>+dataImportExport[[#This Row],[Exportaciones graneles líquidos]]+dataImportExport[[#This Row],[Exportaciones graneles sólidos]]+dataImportExport[[#This Row],[Exportaciones mercancía general]]</f>
        <v>3152033</v>
      </c>
      <c r="K379" s="3">
        <f>+dataImportExport[[#This Row],[TOTAL Importaciones]]+dataImportExport[[#This Row],[TOTAL Exportaciones]]</f>
        <v>18061421</v>
      </c>
      <c r="L379" s="1">
        <v>1273304</v>
      </c>
    </row>
    <row r="380" spans="1:12" hidden="1" x14ac:dyDescent="0.25">
      <c r="A380">
        <v>2018</v>
      </c>
      <c r="B380" t="s">
        <v>20</v>
      </c>
      <c r="C380" s="1">
        <v>13445894.23</v>
      </c>
      <c r="D380" s="1">
        <v>3398058.03</v>
      </c>
      <c r="E380" s="1">
        <v>38635.440000000002</v>
      </c>
      <c r="F380" s="3">
        <f>+dataImportExport[[#This Row],[Importaciones graneles líquido]]+dataImportExport[[#This Row],[Importaciones graneles sólidos]]+dataImportExport[[#This Row],[Importaciones mercancía general]]</f>
        <v>16882587.700000003</v>
      </c>
      <c r="G380" s="1">
        <v>4162522.91</v>
      </c>
      <c r="H380" s="1">
        <v>1937754.92</v>
      </c>
      <c r="I380" s="1">
        <v>318435.09999999998</v>
      </c>
      <c r="J380" s="3">
        <f>+dataImportExport[[#This Row],[Exportaciones graneles líquidos]]+dataImportExport[[#This Row],[Exportaciones graneles sólidos]]+dataImportExport[[#This Row],[Exportaciones mercancía general]]</f>
        <v>6418712.9299999997</v>
      </c>
      <c r="K380" s="3">
        <f>+dataImportExport[[#This Row],[TOTAL Importaciones]]+dataImportExport[[#This Row],[TOTAL Exportaciones]]</f>
        <v>23301300.630000003</v>
      </c>
      <c r="L380" s="1">
        <v>4673292.25</v>
      </c>
    </row>
    <row r="381" spans="1:12" hidden="1" x14ac:dyDescent="0.25">
      <c r="A381">
        <v>2018</v>
      </c>
      <c r="B381" t="s">
        <v>21</v>
      </c>
      <c r="C381" s="1">
        <v>1552536</v>
      </c>
      <c r="D381" s="1">
        <v>302372</v>
      </c>
      <c r="E381" s="1">
        <v>476907</v>
      </c>
      <c r="F381" s="3">
        <f>+dataImportExport[[#This Row],[Importaciones graneles líquido]]+dataImportExport[[#This Row],[Importaciones graneles sólidos]]+dataImportExport[[#This Row],[Importaciones mercancía general]]</f>
        <v>2331815</v>
      </c>
      <c r="G381" s="1">
        <v>451101</v>
      </c>
      <c r="H381" s="1">
        <v>703</v>
      </c>
      <c r="I381" s="1">
        <v>709336</v>
      </c>
      <c r="J381" s="3">
        <f>+dataImportExport[[#This Row],[Exportaciones graneles líquidos]]+dataImportExport[[#This Row],[Exportaciones graneles sólidos]]+dataImportExport[[#This Row],[Exportaciones mercancía general]]</f>
        <v>1161140</v>
      </c>
      <c r="K381" s="3">
        <f>+dataImportExport[[#This Row],[TOTAL Importaciones]]+dataImportExport[[#This Row],[TOTAL Exportaciones]]</f>
        <v>3492955</v>
      </c>
      <c r="L381" s="1">
        <v>7117253</v>
      </c>
    </row>
    <row r="382" spans="1:12" hidden="1" x14ac:dyDescent="0.25">
      <c r="A382">
        <v>2018</v>
      </c>
      <c r="B382" t="s">
        <v>22</v>
      </c>
      <c r="C382" s="1">
        <v>14277.6</v>
      </c>
      <c r="D382" s="1">
        <v>755944.5</v>
      </c>
      <c r="E382" s="1">
        <v>205691.28</v>
      </c>
      <c r="F382" s="3">
        <f>+dataImportExport[[#This Row],[Importaciones graneles líquido]]+dataImportExport[[#This Row],[Importaciones graneles sólidos]]+dataImportExport[[#This Row],[Importaciones mercancía general]]</f>
        <v>975913.38</v>
      </c>
      <c r="G382" s="1">
        <v>35074.720000000001</v>
      </c>
      <c r="H382" s="1">
        <v>891199.59</v>
      </c>
      <c r="I382" s="1">
        <v>184014.06</v>
      </c>
      <c r="J382" s="3">
        <f>+dataImportExport[[#This Row],[Exportaciones graneles líquidos]]+dataImportExport[[#This Row],[Exportaciones graneles sólidos]]+dataImportExport[[#This Row],[Exportaciones mercancía general]]</f>
        <v>1110288.3699999999</v>
      </c>
      <c r="K382" s="3">
        <f>+dataImportExport[[#This Row],[TOTAL Importaciones]]+dataImportExport[[#This Row],[TOTAL Exportaciones]]</f>
        <v>2086201.75</v>
      </c>
      <c r="L382" s="1">
        <v>282537.90999999997</v>
      </c>
    </row>
    <row r="383" spans="1:12" hidden="1" x14ac:dyDescent="0.25">
      <c r="A383">
        <v>2018</v>
      </c>
      <c r="B383" t="s">
        <v>23</v>
      </c>
      <c r="C383" s="1">
        <v>4</v>
      </c>
      <c r="D383" s="1">
        <v>906027</v>
      </c>
      <c r="E383" s="1">
        <v>570824</v>
      </c>
      <c r="F383" s="3">
        <f>+dataImportExport[[#This Row],[Importaciones graneles líquido]]+dataImportExport[[#This Row],[Importaciones graneles sólidos]]+dataImportExport[[#This Row],[Importaciones mercancía general]]</f>
        <v>1476855</v>
      </c>
      <c r="G383" s="1">
        <v>0</v>
      </c>
      <c r="H383" s="1">
        <v>6936</v>
      </c>
      <c r="I383" s="1">
        <v>769568</v>
      </c>
      <c r="J383" s="3">
        <f>+dataImportExport[[#This Row],[Exportaciones graneles líquidos]]+dataImportExport[[#This Row],[Exportaciones graneles sólidos]]+dataImportExport[[#This Row],[Exportaciones mercancía general]]</f>
        <v>776504</v>
      </c>
      <c r="K383" s="3">
        <f>+dataImportExport[[#This Row],[TOTAL Importaciones]]+dataImportExport[[#This Row],[TOTAL Exportaciones]]</f>
        <v>2253359</v>
      </c>
      <c r="L383" s="1">
        <v>46774</v>
      </c>
    </row>
    <row r="384" spans="1:12" hidden="1" x14ac:dyDescent="0.25">
      <c r="A384">
        <v>2018</v>
      </c>
      <c r="B384" t="s">
        <v>24</v>
      </c>
      <c r="C384" s="1">
        <v>0</v>
      </c>
      <c r="D384" s="1">
        <v>0</v>
      </c>
      <c r="E384" s="1">
        <v>71021</v>
      </c>
      <c r="F384" s="3">
        <f>+dataImportExport[[#This Row],[Importaciones graneles líquido]]+dataImportExport[[#This Row],[Importaciones graneles sólidos]]+dataImportExport[[#This Row],[Importaciones mercancía general]]</f>
        <v>71021</v>
      </c>
      <c r="G384" s="1">
        <v>0</v>
      </c>
      <c r="H384" s="1">
        <v>0</v>
      </c>
      <c r="I384" s="1">
        <v>2939</v>
      </c>
      <c r="J384" s="3">
        <f>+dataImportExport[[#This Row],[Exportaciones graneles líquidos]]+dataImportExport[[#This Row],[Exportaciones graneles sólidos]]+dataImportExport[[#This Row],[Exportaciones mercancía general]]</f>
        <v>2939</v>
      </c>
      <c r="K384" s="3">
        <f>+dataImportExport[[#This Row],[TOTAL Importaciones]]+dataImportExport[[#This Row],[TOTAL Exportaciones]]</f>
        <v>73960</v>
      </c>
      <c r="L384" s="1">
        <v>410735</v>
      </c>
    </row>
    <row r="385" spans="1:12" hidden="1" x14ac:dyDescent="0.25">
      <c r="A385">
        <v>2018</v>
      </c>
      <c r="B385" t="s">
        <v>6</v>
      </c>
      <c r="C385" s="1">
        <v>377804</v>
      </c>
      <c r="D385" s="1">
        <v>189555</v>
      </c>
      <c r="E385" s="1">
        <v>228545</v>
      </c>
      <c r="F385" s="3">
        <f>+dataImportExport[[#This Row],[Importaciones graneles líquido]]+dataImportExport[[#This Row],[Importaciones graneles sólidos]]+dataImportExport[[#This Row],[Importaciones mercancía general]]</f>
        <v>795904</v>
      </c>
      <c r="G385" s="1">
        <v>0</v>
      </c>
      <c r="H385" s="1">
        <v>346785</v>
      </c>
      <c r="I385" s="1">
        <v>284626</v>
      </c>
      <c r="J385" s="3">
        <f>+dataImportExport[[#This Row],[Exportaciones graneles líquidos]]+dataImportExport[[#This Row],[Exportaciones graneles sólidos]]+dataImportExport[[#This Row],[Exportaciones mercancía general]]</f>
        <v>631411</v>
      </c>
      <c r="K385" s="3">
        <f>+dataImportExport[[#This Row],[TOTAL Importaciones]]+dataImportExport[[#This Row],[TOTAL Exportaciones]]</f>
        <v>1427315</v>
      </c>
      <c r="L385" s="1">
        <v>1065464</v>
      </c>
    </row>
    <row r="386" spans="1:12" hidden="1" x14ac:dyDescent="0.25">
      <c r="A386">
        <v>2018</v>
      </c>
      <c r="B386" t="s">
        <v>25</v>
      </c>
      <c r="C386" s="1">
        <v>0</v>
      </c>
      <c r="D386" s="1">
        <v>803419</v>
      </c>
      <c r="E386" s="1">
        <v>848405</v>
      </c>
      <c r="F386" s="3">
        <f>+dataImportExport[[#This Row],[Importaciones graneles líquido]]+dataImportExport[[#This Row],[Importaciones graneles sólidos]]+dataImportExport[[#This Row],[Importaciones mercancía general]]</f>
        <v>1651824</v>
      </c>
      <c r="G386" s="1">
        <v>0</v>
      </c>
      <c r="H386" s="1">
        <v>178050</v>
      </c>
      <c r="I386" s="1">
        <v>1170803</v>
      </c>
      <c r="J386" s="3">
        <f>+dataImportExport[[#This Row],[Exportaciones graneles líquidos]]+dataImportExport[[#This Row],[Exportaciones graneles sólidos]]+dataImportExport[[#This Row],[Exportaciones mercancía general]]</f>
        <v>1348853</v>
      </c>
      <c r="K386" s="3">
        <f>+dataImportExport[[#This Row],[TOTAL Importaciones]]+dataImportExport[[#This Row],[TOTAL Exportaciones]]</f>
        <v>3000677</v>
      </c>
      <c r="L386" s="1">
        <v>57909</v>
      </c>
    </row>
    <row r="387" spans="1:12" hidden="1" x14ac:dyDescent="0.25">
      <c r="A387">
        <v>2018</v>
      </c>
      <c r="B387" t="s">
        <v>7</v>
      </c>
      <c r="C387" s="1">
        <v>1272738</v>
      </c>
      <c r="D387" s="1">
        <v>148949</v>
      </c>
      <c r="E387" s="1">
        <v>347365</v>
      </c>
      <c r="F387" s="3">
        <f>+dataImportExport[[#This Row],[Importaciones graneles líquido]]+dataImportExport[[#This Row],[Importaciones graneles sólidos]]+dataImportExport[[#This Row],[Importaciones mercancía general]]</f>
        <v>1769052</v>
      </c>
      <c r="G387" s="1">
        <v>18002</v>
      </c>
      <c r="H387" s="1">
        <v>4355</v>
      </c>
      <c r="I387" s="1">
        <v>33336</v>
      </c>
      <c r="J387" s="3">
        <f>+dataImportExport[[#This Row],[Exportaciones graneles líquidos]]+dataImportExport[[#This Row],[Exportaciones graneles sólidos]]+dataImportExport[[#This Row],[Exportaciones mercancía general]]</f>
        <v>55693</v>
      </c>
      <c r="K387" s="3">
        <f>+dataImportExport[[#This Row],[TOTAL Importaciones]]+dataImportExport[[#This Row],[TOTAL Exportaciones]]</f>
        <v>1824745</v>
      </c>
      <c r="L387" s="1">
        <v>7441360</v>
      </c>
    </row>
    <row r="388" spans="1:12" hidden="1" x14ac:dyDescent="0.25">
      <c r="A388">
        <v>2018</v>
      </c>
      <c r="B388" t="s">
        <v>26</v>
      </c>
      <c r="C388" s="1">
        <v>178399</v>
      </c>
      <c r="D388" s="1">
        <v>2157164</v>
      </c>
      <c r="E388" s="1">
        <v>901922</v>
      </c>
      <c r="F388" s="3">
        <f>+dataImportExport[[#This Row],[Importaciones graneles líquido]]+dataImportExport[[#This Row],[Importaciones graneles sólidos]]+dataImportExport[[#This Row],[Importaciones mercancía general]]</f>
        <v>3237485</v>
      </c>
      <c r="G388" s="1">
        <v>155650</v>
      </c>
      <c r="H388" s="1">
        <v>1088086</v>
      </c>
      <c r="I388" s="1">
        <v>1028475</v>
      </c>
      <c r="J388" s="3">
        <f>+dataImportExport[[#This Row],[Exportaciones graneles líquidos]]+dataImportExport[[#This Row],[Exportaciones graneles sólidos]]+dataImportExport[[#This Row],[Exportaciones mercancía general]]</f>
        <v>2272211</v>
      </c>
      <c r="K388" s="3">
        <f>+dataImportExport[[#This Row],[TOTAL Importaciones]]+dataImportExport[[#This Row],[TOTAL Exportaciones]]</f>
        <v>5509696</v>
      </c>
      <c r="L388" s="1">
        <v>85310</v>
      </c>
    </row>
    <row r="389" spans="1:12" hidden="1" x14ac:dyDescent="0.25">
      <c r="A389">
        <v>2018</v>
      </c>
      <c r="B389" t="s">
        <v>27</v>
      </c>
      <c r="C389" s="1">
        <v>254609</v>
      </c>
      <c r="D389" s="1">
        <v>1518948</v>
      </c>
      <c r="E389" s="1">
        <v>238028</v>
      </c>
      <c r="F389" s="3">
        <f>+dataImportExport[[#This Row],[Importaciones graneles líquido]]+dataImportExport[[#This Row],[Importaciones graneles sólidos]]+dataImportExport[[#This Row],[Importaciones mercancía general]]</f>
        <v>2011585</v>
      </c>
      <c r="G389" s="1">
        <v>13408</v>
      </c>
      <c r="H389" s="1">
        <v>568454</v>
      </c>
      <c r="I389" s="1">
        <v>596025</v>
      </c>
      <c r="J389" s="3">
        <f>+dataImportExport[[#This Row],[Exportaciones graneles líquidos]]+dataImportExport[[#This Row],[Exportaciones graneles sólidos]]+dataImportExport[[#This Row],[Exportaciones mercancía general]]</f>
        <v>1177887</v>
      </c>
      <c r="K389" s="3">
        <f>+dataImportExport[[#This Row],[TOTAL Importaciones]]+dataImportExport[[#This Row],[TOTAL Exportaciones]]</f>
        <v>3189472</v>
      </c>
      <c r="L389" s="1">
        <v>837110</v>
      </c>
    </row>
    <row r="390" spans="1:12" hidden="1" x14ac:dyDescent="0.25">
      <c r="A390">
        <v>2018</v>
      </c>
      <c r="B390" t="s">
        <v>28</v>
      </c>
      <c r="C390" s="1">
        <v>13282397</v>
      </c>
      <c r="D390" s="1">
        <v>6970813</v>
      </c>
      <c r="E390" s="1">
        <v>1299516</v>
      </c>
      <c r="F390" s="3">
        <f>+dataImportExport[[#This Row],[Importaciones graneles líquido]]+dataImportExport[[#This Row],[Importaciones graneles sólidos]]+dataImportExport[[#This Row],[Importaciones mercancía general]]</f>
        <v>21552726</v>
      </c>
      <c r="G390" s="1">
        <v>2739256</v>
      </c>
      <c r="H390" s="1">
        <v>980837</v>
      </c>
      <c r="I390" s="1">
        <v>352424</v>
      </c>
      <c r="J390" s="3">
        <f>+dataImportExport[[#This Row],[Exportaciones graneles líquidos]]+dataImportExport[[#This Row],[Exportaciones graneles sólidos]]+dataImportExport[[#This Row],[Exportaciones mercancía general]]</f>
        <v>4072517</v>
      </c>
      <c r="K390" s="3">
        <f>+dataImportExport[[#This Row],[TOTAL Importaciones]]+dataImportExport[[#This Row],[TOTAL Exportaciones]]</f>
        <v>25625243</v>
      </c>
      <c r="L390" s="1">
        <v>3574322</v>
      </c>
    </row>
    <row r="391" spans="1:12" hidden="1" x14ac:dyDescent="0.25">
      <c r="A391">
        <v>2018</v>
      </c>
      <c r="B391" t="s">
        <v>29</v>
      </c>
      <c r="C391" s="1">
        <v>968483</v>
      </c>
      <c r="D391" s="1">
        <v>1776189</v>
      </c>
      <c r="E391" s="1">
        <v>9901311</v>
      </c>
      <c r="F391" s="3">
        <f>+dataImportExport[[#This Row],[Importaciones graneles líquido]]+dataImportExport[[#This Row],[Importaciones graneles sólidos]]+dataImportExport[[#This Row],[Importaciones mercancía general]]</f>
        <v>12645983</v>
      </c>
      <c r="G391" s="1">
        <v>225099</v>
      </c>
      <c r="H391" s="1">
        <v>582113</v>
      </c>
      <c r="I391" s="1">
        <v>14722433</v>
      </c>
      <c r="J391" s="3">
        <f>+dataImportExport[[#This Row],[Exportaciones graneles líquidos]]+dataImportExport[[#This Row],[Exportaciones graneles sólidos]]+dataImportExport[[#This Row],[Exportaciones mercancía general]]</f>
        <v>15529645</v>
      </c>
      <c r="K391" s="3">
        <f>+dataImportExport[[#This Row],[TOTAL Importaciones]]+dataImportExport[[#This Row],[TOTAL Exportaciones]]</f>
        <v>28175628</v>
      </c>
      <c r="L391" s="1">
        <v>4189915</v>
      </c>
    </row>
    <row r="392" spans="1:12" hidden="1" x14ac:dyDescent="0.25">
      <c r="A392">
        <v>2018</v>
      </c>
      <c r="B392" t="s">
        <v>30</v>
      </c>
      <c r="C392" s="1">
        <v>63495.071999999993</v>
      </c>
      <c r="D392" s="1">
        <v>82920</v>
      </c>
      <c r="E392" s="1">
        <v>1351856.845</v>
      </c>
      <c r="F392" s="3">
        <f>+dataImportExport[[#This Row],[Importaciones graneles líquido]]+dataImportExport[[#This Row],[Importaciones graneles sólidos]]+dataImportExport[[#This Row],[Importaciones mercancía general]]</f>
        <v>1498271.9169999999</v>
      </c>
      <c r="G392" s="1">
        <v>0</v>
      </c>
      <c r="H392" s="1">
        <v>0.10299999999999999</v>
      </c>
      <c r="I392" s="1">
        <v>1510269.8800000015</v>
      </c>
      <c r="J392" s="3">
        <f>+dataImportExport[[#This Row],[Exportaciones graneles líquidos]]+dataImportExport[[#This Row],[Exportaciones graneles sólidos]]+dataImportExport[[#This Row],[Exportaciones mercancía general]]</f>
        <v>1510269.9830000014</v>
      </c>
      <c r="K392" s="3">
        <f>+dataImportExport[[#This Row],[TOTAL Importaciones]]+dataImportExport[[#This Row],[TOTAL Exportaciones]]</f>
        <v>3008541.9000000013</v>
      </c>
      <c r="L392" s="1">
        <v>386177.94799999997</v>
      </c>
    </row>
    <row r="393" spans="1:12" hidden="1" x14ac:dyDescent="0.25">
      <c r="A393">
        <v>2018</v>
      </c>
      <c r="B393" t="s">
        <v>31</v>
      </c>
      <c r="C393" s="1">
        <v>167809</v>
      </c>
      <c r="D393" s="1">
        <v>252056</v>
      </c>
      <c r="E393" s="1">
        <v>141315</v>
      </c>
      <c r="F393" s="3">
        <f>+dataImportExport[[#This Row],[Importaciones graneles líquido]]+dataImportExport[[#This Row],[Importaciones graneles sólidos]]+dataImportExport[[#This Row],[Importaciones mercancía general]]</f>
        <v>561180</v>
      </c>
      <c r="G393" s="1">
        <v>0</v>
      </c>
      <c r="H393" s="1">
        <v>121976</v>
      </c>
      <c r="I393" s="1">
        <v>154469</v>
      </c>
      <c r="J393" s="3">
        <f>+dataImportExport[[#This Row],[Exportaciones graneles líquidos]]+dataImportExport[[#This Row],[Exportaciones graneles sólidos]]+dataImportExport[[#This Row],[Exportaciones mercancía general]]</f>
        <v>276445</v>
      </c>
      <c r="K393" s="3">
        <f>+dataImportExport[[#This Row],[TOTAL Importaciones]]+dataImportExport[[#This Row],[TOTAL Exportaciones]]</f>
        <v>837625</v>
      </c>
      <c r="L393" s="1">
        <v>292158</v>
      </c>
    </row>
    <row r="394" spans="1:12" hidden="1" x14ac:dyDescent="0.25">
      <c r="A394">
        <v>2019</v>
      </c>
      <c r="B394" t="s">
        <v>0</v>
      </c>
      <c r="C394" s="1">
        <v>5601737.4900000002</v>
      </c>
      <c r="D394" s="1">
        <v>2559042.4900000002</v>
      </c>
      <c r="E394" s="1">
        <v>563242</v>
      </c>
      <c r="F394" s="3">
        <f>+dataImportExport[[#This Row],[Importaciones graneles líquido]]+dataImportExport[[#This Row],[Importaciones graneles sólidos]]+dataImportExport[[#This Row],[Importaciones mercancía general]]</f>
        <v>8724021.9800000004</v>
      </c>
      <c r="G394" s="1">
        <v>1613333</v>
      </c>
      <c r="H394" s="1">
        <v>571801</v>
      </c>
      <c r="I394" s="1">
        <v>428097</v>
      </c>
      <c r="J394" s="3">
        <f>+dataImportExport[[#This Row],[Exportaciones graneles líquidos]]+dataImportExport[[#This Row],[Exportaciones graneles sólidos]]+dataImportExport[[#This Row],[Exportaciones mercancía general]]</f>
        <v>2613231</v>
      </c>
      <c r="K394" s="3">
        <f>+dataImportExport[[#This Row],[TOTAL Importaciones]]+dataImportExport[[#This Row],[TOTAL Exportaciones]]</f>
        <v>11337252.98</v>
      </c>
      <c r="L394" s="1">
        <v>2070997</v>
      </c>
    </row>
    <row r="395" spans="1:12" hidden="1" x14ac:dyDescent="0.25">
      <c r="A395">
        <v>2019</v>
      </c>
      <c r="B395" t="s">
        <v>1</v>
      </c>
      <c r="C395" s="1">
        <v>29753.824000000001</v>
      </c>
      <c r="D395" s="1">
        <v>310102.3</v>
      </c>
      <c r="E395" s="1">
        <v>112566.955</v>
      </c>
      <c r="F395" s="3">
        <f>+dataImportExport[[#This Row],[Importaciones graneles líquido]]+dataImportExport[[#This Row],[Importaciones graneles sólidos]]+dataImportExport[[#This Row],[Importaciones mercancía general]]</f>
        <v>452423.07900000003</v>
      </c>
      <c r="G395" s="1">
        <v>0</v>
      </c>
      <c r="H395" s="1">
        <v>1120435.0460000001</v>
      </c>
      <c r="I395" s="1">
        <v>175149.61499999999</v>
      </c>
      <c r="J395" s="3">
        <f>+dataImportExport[[#This Row],[Exportaciones graneles líquidos]]+dataImportExport[[#This Row],[Exportaciones graneles sólidos]]+dataImportExport[[#This Row],[Exportaciones mercancía general]]</f>
        <v>1295584.6610000001</v>
      </c>
      <c r="K395" s="3">
        <f>+dataImportExport[[#This Row],[TOTAL Importaciones]]+dataImportExport[[#This Row],[TOTAL Exportaciones]]</f>
        <v>1748007.7400000002</v>
      </c>
      <c r="L395" s="1">
        <v>764339.86300000001</v>
      </c>
    </row>
    <row r="396" spans="1:12" hidden="1" x14ac:dyDescent="0.25">
      <c r="A396">
        <v>2019</v>
      </c>
      <c r="B396" t="s">
        <v>2</v>
      </c>
      <c r="C396" s="1">
        <v>12264</v>
      </c>
      <c r="D396" s="1">
        <v>1248871.49</v>
      </c>
      <c r="E396" s="1">
        <v>338751.49</v>
      </c>
      <c r="F396" s="3">
        <f>+dataImportExport[[#This Row],[Importaciones graneles líquido]]+dataImportExport[[#This Row],[Importaciones graneles sólidos]]+dataImportExport[[#This Row],[Importaciones mercancía general]]</f>
        <v>1599886.98</v>
      </c>
      <c r="G396" s="1">
        <v>29426</v>
      </c>
      <c r="H396" s="1">
        <v>2476430.4900000002</v>
      </c>
      <c r="I396" s="1">
        <v>326924</v>
      </c>
      <c r="J396" s="3">
        <f>+dataImportExport[[#This Row],[Exportaciones graneles líquidos]]+dataImportExport[[#This Row],[Exportaciones graneles sólidos]]+dataImportExport[[#This Row],[Exportaciones mercancía general]]</f>
        <v>2832780.49</v>
      </c>
      <c r="K396" s="3">
        <f>+dataImportExport[[#This Row],[TOTAL Importaciones]]+dataImportExport[[#This Row],[TOTAL Exportaciones]]</f>
        <v>4432667.4700000007</v>
      </c>
      <c r="L396" s="1">
        <v>769880.49</v>
      </c>
    </row>
    <row r="397" spans="1:12" hidden="1" x14ac:dyDescent="0.25">
      <c r="A397">
        <v>2019</v>
      </c>
      <c r="B397" t="s">
        <v>3</v>
      </c>
      <c r="C397" s="1">
        <v>352538</v>
      </c>
      <c r="D397" s="1">
        <v>1884878.51</v>
      </c>
      <c r="E397" s="1">
        <v>564866.51</v>
      </c>
      <c r="F397" s="3">
        <f>+dataImportExport[[#This Row],[Importaciones graneles líquido]]+dataImportExport[[#This Row],[Importaciones graneles sólidos]]+dataImportExport[[#This Row],[Importaciones mercancía general]]</f>
        <v>2802283.0199999996</v>
      </c>
      <c r="G397" s="1">
        <v>230462</v>
      </c>
      <c r="H397" s="1">
        <v>703363</v>
      </c>
      <c r="I397" s="1">
        <v>926146</v>
      </c>
      <c r="J397" s="3">
        <f>+dataImportExport[[#This Row],[Exportaciones graneles líquidos]]+dataImportExport[[#This Row],[Exportaciones graneles sólidos]]+dataImportExport[[#This Row],[Exportaciones mercancía general]]</f>
        <v>1859971</v>
      </c>
      <c r="K397" s="3">
        <f>+dataImportExport[[#This Row],[TOTAL Importaciones]]+dataImportExport[[#This Row],[TOTAL Exportaciones]]</f>
        <v>4662254.0199999996</v>
      </c>
      <c r="L397" s="1">
        <v>401423</v>
      </c>
    </row>
    <row r="398" spans="1:12" hidden="1" x14ac:dyDescent="0.25">
      <c r="A398">
        <v>2019</v>
      </c>
      <c r="B398" t="s">
        <v>4</v>
      </c>
      <c r="C398" s="1">
        <v>12356678.939999999</v>
      </c>
      <c r="D398" s="1">
        <v>744500.85000000009</v>
      </c>
      <c r="E398" s="1">
        <v>3781747.2039999887</v>
      </c>
      <c r="F398" s="3">
        <f>+dataImportExport[[#This Row],[Importaciones graneles líquido]]+dataImportExport[[#This Row],[Importaciones graneles sólidos]]+dataImportExport[[#This Row],[Importaciones mercancía general]]</f>
        <v>16882926.993999988</v>
      </c>
      <c r="G398" s="1">
        <v>3144338.2329999963</v>
      </c>
      <c r="H398" s="1">
        <v>0</v>
      </c>
      <c r="I398" s="1">
        <v>4892180.6500000898</v>
      </c>
      <c r="J398" s="3">
        <f>+dataImportExport[[#This Row],[Exportaciones graneles líquidos]]+dataImportExport[[#This Row],[Exportaciones graneles sólidos]]+dataImportExport[[#This Row],[Exportaciones mercancía general]]</f>
        <v>8036518.8830000861</v>
      </c>
      <c r="K398" s="3">
        <f>+dataImportExport[[#This Row],[TOTAL Importaciones]]+dataImportExport[[#This Row],[TOTAL Exportaciones]]</f>
        <v>24919445.877000075</v>
      </c>
      <c r="L398" s="1">
        <v>785651.82999990508</v>
      </c>
    </row>
    <row r="399" spans="1:12" hidden="1" x14ac:dyDescent="0.25">
      <c r="A399">
        <v>2019</v>
      </c>
      <c r="B399" t="s">
        <v>5</v>
      </c>
      <c r="C399" s="1">
        <v>0</v>
      </c>
      <c r="D399" s="1">
        <v>1018025.49</v>
      </c>
      <c r="E399" s="1">
        <v>88143.49</v>
      </c>
      <c r="F399" s="3">
        <f>+dataImportExport[[#This Row],[Importaciones graneles líquido]]+dataImportExport[[#This Row],[Importaciones graneles sólidos]]+dataImportExport[[#This Row],[Importaciones mercancía general]]</f>
        <v>1106168.98</v>
      </c>
      <c r="G399" s="1">
        <v>81368</v>
      </c>
      <c r="H399" s="1">
        <v>662176.49</v>
      </c>
      <c r="I399" s="1">
        <v>105514.49</v>
      </c>
      <c r="J399" s="3">
        <f>+dataImportExport[[#This Row],[Exportaciones graneles líquidos]]+dataImportExport[[#This Row],[Exportaciones graneles sólidos]]+dataImportExport[[#This Row],[Exportaciones mercancía general]]</f>
        <v>849058.98</v>
      </c>
      <c r="K399" s="3">
        <f>+dataImportExport[[#This Row],[TOTAL Importaciones]]+dataImportExport[[#This Row],[TOTAL Exportaciones]]</f>
        <v>1955227.96</v>
      </c>
      <c r="L399" s="1">
        <v>668297</v>
      </c>
    </row>
    <row r="400" spans="1:12" hidden="1" x14ac:dyDescent="0.25">
      <c r="A400">
        <v>2019</v>
      </c>
      <c r="B400" t="s">
        <v>12</v>
      </c>
      <c r="C400" s="1">
        <v>285646.49</v>
      </c>
      <c r="D400" s="1">
        <v>85446.49</v>
      </c>
      <c r="E400" s="1">
        <v>17524</v>
      </c>
      <c r="F400" s="3">
        <f>+dataImportExport[[#This Row],[Importaciones graneles líquido]]+dataImportExport[[#This Row],[Importaciones graneles sólidos]]+dataImportExport[[#This Row],[Importaciones mercancía general]]</f>
        <v>388616.98</v>
      </c>
      <c r="G400" s="1">
        <v>1932</v>
      </c>
      <c r="H400" s="1">
        <v>22294.49</v>
      </c>
      <c r="I400" s="1">
        <v>22839.49</v>
      </c>
      <c r="J400" s="3">
        <f>+dataImportExport[[#This Row],[Exportaciones graneles líquidos]]+dataImportExport[[#This Row],[Exportaciones graneles sólidos]]+dataImportExport[[#This Row],[Exportaciones mercancía general]]</f>
        <v>47065.98</v>
      </c>
      <c r="K400" s="3">
        <f>+dataImportExport[[#This Row],[TOTAL Importaciones]]+dataImportExport[[#This Row],[TOTAL Exportaciones]]</f>
        <v>435682.95999999996</v>
      </c>
      <c r="L400" s="1">
        <v>8828908</v>
      </c>
    </row>
    <row r="401" spans="1:12" hidden="1" x14ac:dyDescent="0.25">
      <c r="A401">
        <v>2019</v>
      </c>
      <c r="B401" t="s">
        <v>13</v>
      </c>
      <c r="C401" s="1">
        <v>8725577.5350000001</v>
      </c>
      <c r="D401" s="1">
        <v>2205455.1979999999</v>
      </c>
      <c r="E401" s="1">
        <v>7193258.4869999997</v>
      </c>
      <c r="F401" s="3">
        <f>+dataImportExport[[#This Row],[Importaciones graneles líquido]]+dataImportExport[[#This Row],[Importaciones graneles sólidos]]+dataImportExport[[#This Row],[Importaciones mercancía general]]</f>
        <v>18124291.219999999</v>
      </c>
      <c r="G401" s="1">
        <v>220244.06400000001</v>
      </c>
      <c r="H401" s="1">
        <v>1729608.925</v>
      </c>
      <c r="I401" s="1">
        <v>10211418.4</v>
      </c>
      <c r="J401" s="3">
        <f>+dataImportExport[[#This Row],[Exportaciones graneles líquidos]]+dataImportExport[[#This Row],[Exportaciones graneles sólidos]]+dataImportExport[[#This Row],[Exportaciones mercancía general]]</f>
        <v>12161271.389</v>
      </c>
      <c r="K401" s="3">
        <f>+dataImportExport[[#This Row],[TOTAL Importaciones]]+dataImportExport[[#This Row],[TOTAL Exportaciones]]</f>
        <v>30285562.608999997</v>
      </c>
      <c r="L401" s="1">
        <v>4849160.1540000001</v>
      </c>
    </row>
    <row r="402" spans="1:12" hidden="1" x14ac:dyDescent="0.25">
      <c r="A402">
        <v>2019</v>
      </c>
      <c r="B402" t="s">
        <v>14</v>
      </c>
      <c r="C402" s="1">
        <v>15782940.49</v>
      </c>
      <c r="D402" s="1">
        <v>2031538.49</v>
      </c>
      <c r="E402" s="1">
        <v>3936958.49</v>
      </c>
      <c r="F402" s="3">
        <f>+dataImportExport[[#This Row],[Importaciones graneles líquido]]+dataImportExport[[#This Row],[Importaciones graneles sólidos]]+dataImportExport[[#This Row],[Importaciones mercancía general]]</f>
        <v>21751437.469999999</v>
      </c>
      <c r="G402" s="1">
        <v>3323770.43</v>
      </c>
      <c r="H402" s="1">
        <v>2545940.4049999998</v>
      </c>
      <c r="I402" s="1">
        <v>4136853.4019999998</v>
      </c>
      <c r="J402" s="3">
        <f>+dataImportExport[[#This Row],[Exportaciones graneles líquidos]]+dataImportExport[[#This Row],[Exportaciones graneles sólidos]]+dataImportExport[[#This Row],[Exportaciones mercancía general]]</f>
        <v>10006564.237</v>
      </c>
      <c r="K402" s="3">
        <f>+dataImportExport[[#This Row],[TOTAL Importaciones]]+dataImportExport[[#This Row],[TOTAL Exportaciones]]</f>
        <v>31758001.706999999</v>
      </c>
      <c r="L402" s="1">
        <v>2096855</v>
      </c>
    </row>
    <row r="403" spans="1:12" hidden="1" x14ac:dyDescent="0.25">
      <c r="A403">
        <v>2019</v>
      </c>
      <c r="B403" t="s">
        <v>15</v>
      </c>
      <c r="C403" s="1">
        <v>18502708</v>
      </c>
      <c r="D403" s="1">
        <v>4417975</v>
      </c>
      <c r="E403" s="1">
        <v>553398</v>
      </c>
      <c r="F403" s="3">
        <f>+dataImportExport[[#This Row],[Importaciones graneles líquido]]+dataImportExport[[#This Row],[Importaciones graneles sólidos]]+dataImportExport[[#This Row],[Importaciones mercancía general]]</f>
        <v>23474081</v>
      </c>
      <c r="G403" s="1">
        <v>4706576</v>
      </c>
      <c r="H403" s="1">
        <v>2097736</v>
      </c>
      <c r="I403" s="1">
        <v>542434</v>
      </c>
      <c r="J403" s="3">
        <f>+dataImportExport[[#This Row],[Exportaciones graneles líquidos]]+dataImportExport[[#This Row],[Exportaciones graneles sólidos]]+dataImportExport[[#This Row],[Exportaciones mercancía general]]</f>
        <v>7346746</v>
      </c>
      <c r="K403" s="3">
        <f>+dataImportExport[[#This Row],[TOTAL Importaciones]]+dataImportExport[[#This Row],[TOTAL Exportaciones]]</f>
        <v>30820827</v>
      </c>
      <c r="L403" s="1">
        <v>2953770</v>
      </c>
    </row>
    <row r="404" spans="1:12" hidden="1" x14ac:dyDescent="0.25">
      <c r="A404">
        <v>2019</v>
      </c>
      <c r="B404" t="s">
        <v>16</v>
      </c>
      <c r="C404" s="1">
        <v>6699647.4250000007</v>
      </c>
      <c r="D404" s="1">
        <v>5674406.8709999975</v>
      </c>
      <c r="E404" s="1">
        <v>216670</v>
      </c>
      <c r="F404" s="3">
        <f>+dataImportExport[[#This Row],[Importaciones graneles líquido]]+dataImportExport[[#This Row],[Importaciones graneles sólidos]]+dataImportExport[[#This Row],[Importaciones mercancía general]]</f>
        <v>12590724.295999998</v>
      </c>
      <c r="G404" s="1">
        <v>1450250.6950000001</v>
      </c>
      <c r="H404" s="1">
        <v>1195777.6970000002</v>
      </c>
      <c r="I404" s="1">
        <v>2244113</v>
      </c>
      <c r="J404" s="3">
        <f>+dataImportExport[[#This Row],[Exportaciones graneles líquidos]]+dataImportExport[[#This Row],[Exportaciones graneles sólidos]]+dataImportExport[[#This Row],[Exportaciones mercancía general]]</f>
        <v>4890141.392</v>
      </c>
      <c r="K404" s="3">
        <f>+dataImportExport[[#This Row],[TOTAL Importaciones]]+dataImportExport[[#This Row],[TOTAL Exportaciones]]</f>
        <v>17480865.687999997</v>
      </c>
      <c r="L404" s="1">
        <v>2683295.4680000013</v>
      </c>
    </row>
    <row r="405" spans="1:12" hidden="1" x14ac:dyDescent="0.25">
      <c r="A405">
        <v>2019</v>
      </c>
      <c r="B405" t="s">
        <v>17</v>
      </c>
      <c r="C405" s="1">
        <v>281471.49</v>
      </c>
      <c r="D405" s="1">
        <v>2800</v>
      </c>
      <c r="E405" s="1">
        <v>26457</v>
      </c>
      <c r="F405" s="3">
        <f>+dataImportExport[[#This Row],[Importaciones graneles líquido]]+dataImportExport[[#This Row],[Importaciones graneles sólidos]]+dataImportExport[[#This Row],[Importaciones mercancía general]]</f>
        <v>310728.49</v>
      </c>
      <c r="G405" s="1">
        <v>30493.49</v>
      </c>
      <c r="H405" s="1">
        <v>0</v>
      </c>
      <c r="I405" s="1">
        <v>324</v>
      </c>
      <c r="J405" s="3">
        <f>+dataImportExport[[#This Row],[Exportaciones graneles líquidos]]+dataImportExport[[#This Row],[Exportaciones graneles sólidos]]+dataImportExport[[#This Row],[Exportaciones mercancía general]]</f>
        <v>30817.49</v>
      </c>
      <c r="K405" s="3">
        <f>+dataImportExport[[#This Row],[TOTAL Importaciones]]+dataImportExport[[#This Row],[TOTAL Exportaciones]]</f>
        <v>341545.98</v>
      </c>
      <c r="L405" s="1">
        <v>906021</v>
      </c>
    </row>
    <row r="406" spans="1:12" hidden="1" x14ac:dyDescent="0.25">
      <c r="A406">
        <v>2019</v>
      </c>
      <c r="B406" t="s">
        <v>18</v>
      </c>
      <c r="C406" s="1">
        <v>1838251</v>
      </c>
      <c r="D406" s="1">
        <v>6674731</v>
      </c>
      <c r="E406" s="1">
        <v>116511</v>
      </c>
      <c r="F406" s="3">
        <f>+dataImportExport[[#This Row],[Importaciones graneles líquido]]+dataImportExport[[#This Row],[Importaciones graneles sólidos]]+dataImportExport[[#This Row],[Importaciones mercancía general]]</f>
        <v>8629493</v>
      </c>
      <c r="G406" s="1">
        <v>362429</v>
      </c>
      <c r="H406" s="1">
        <v>1320707</v>
      </c>
      <c r="I406" s="1">
        <v>591564</v>
      </c>
      <c r="J406" s="3">
        <f>+dataImportExport[[#This Row],[Exportaciones graneles líquidos]]+dataImportExport[[#This Row],[Exportaciones graneles sólidos]]+dataImportExport[[#This Row],[Exportaciones mercancía general]]</f>
        <v>2274700</v>
      </c>
      <c r="K406" s="3">
        <f>+dataImportExport[[#This Row],[TOTAL Importaciones]]+dataImportExport[[#This Row],[TOTAL Exportaciones]]</f>
        <v>10904193</v>
      </c>
      <c r="L406" s="1">
        <v>214163</v>
      </c>
    </row>
    <row r="407" spans="1:12" hidden="1" x14ac:dyDescent="0.25">
      <c r="A407">
        <v>2019</v>
      </c>
      <c r="B407" t="s">
        <v>19</v>
      </c>
      <c r="C407" s="1">
        <v>226977</v>
      </c>
      <c r="D407" s="1">
        <v>11319320.49</v>
      </c>
      <c r="E407" s="1">
        <v>510144.49</v>
      </c>
      <c r="F407" s="3">
        <f>+dataImportExport[[#This Row],[Importaciones graneles líquido]]+dataImportExport[[#This Row],[Importaciones graneles sólidos]]+dataImportExport[[#This Row],[Importaciones mercancía general]]</f>
        <v>12056441.98</v>
      </c>
      <c r="G407" s="1">
        <v>12852</v>
      </c>
      <c r="H407" s="1">
        <v>1529424.49</v>
      </c>
      <c r="I407" s="1">
        <v>1190528.49</v>
      </c>
      <c r="J407" s="3">
        <f>+dataImportExport[[#This Row],[Exportaciones graneles líquidos]]+dataImportExport[[#This Row],[Exportaciones graneles sólidos]]+dataImportExport[[#This Row],[Exportaciones mercancía general]]</f>
        <v>2732804.98</v>
      </c>
      <c r="K407" s="3">
        <f>+dataImportExport[[#This Row],[TOTAL Importaciones]]+dataImportExport[[#This Row],[TOTAL Exportaciones]]</f>
        <v>14789246.960000001</v>
      </c>
      <c r="L407" s="1">
        <v>1526288</v>
      </c>
    </row>
    <row r="408" spans="1:12" hidden="1" x14ac:dyDescent="0.25">
      <c r="A408">
        <v>2019</v>
      </c>
      <c r="B408" t="s">
        <v>20</v>
      </c>
      <c r="C408" s="1">
        <v>15056639</v>
      </c>
      <c r="D408" s="1">
        <v>3209521</v>
      </c>
      <c r="E408" s="1">
        <v>20752</v>
      </c>
      <c r="F408" s="3">
        <f>+dataImportExport[[#This Row],[Importaciones graneles líquido]]+dataImportExport[[#This Row],[Importaciones graneles sólidos]]+dataImportExport[[#This Row],[Importaciones mercancía general]]</f>
        <v>18286912</v>
      </c>
      <c r="G408" s="1">
        <v>3937433</v>
      </c>
      <c r="H408" s="1">
        <v>1852072</v>
      </c>
      <c r="I408" s="1">
        <v>267333</v>
      </c>
      <c r="J408" s="3">
        <f>+dataImportExport[[#This Row],[Exportaciones graneles líquidos]]+dataImportExport[[#This Row],[Exportaciones graneles sólidos]]+dataImportExport[[#This Row],[Exportaciones mercancía general]]</f>
        <v>6056838</v>
      </c>
      <c r="K408" s="3">
        <f>+dataImportExport[[#This Row],[TOTAL Importaciones]]+dataImportExport[[#This Row],[TOTAL Exportaciones]]</f>
        <v>24343750</v>
      </c>
      <c r="L408" s="1">
        <v>5429684</v>
      </c>
    </row>
    <row r="409" spans="1:12" hidden="1" x14ac:dyDescent="0.25">
      <c r="A409">
        <v>2019</v>
      </c>
      <c r="B409" t="s">
        <v>21</v>
      </c>
      <c r="C409" s="1">
        <v>1462965</v>
      </c>
      <c r="D409" s="1">
        <v>296944</v>
      </c>
      <c r="E409" s="1">
        <v>420734</v>
      </c>
      <c r="F409" s="3">
        <f>+dataImportExport[[#This Row],[Importaciones graneles líquido]]+dataImportExport[[#This Row],[Importaciones graneles sólidos]]+dataImportExport[[#This Row],[Importaciones mercancía general]]</f>
        <v>2180643</v>
      </c>
      <c r="G409" s="1">
        <v>226153</v>
      </c>
      <c r="H409" s="1">
        <v>4361</v>
      </c>
      <c r="I409" s="1">
        <v>642900</v>
      </c>
      <c r="J409" s="3">
        <f>+dataImportExport[[#This Row],[Exportaciones graneles líquidos]]+dataImportExport[[#This Row],[Exportaciones graneles sólidos]]+dataImportExport[[#This Row],[Exportaciones mercancía general]]</f>
        <v>873414</v>
      </c>
      <c r="K409" s="3">
        <f>+dataImportExport[[#This Row],[TOTAL Importaciones]]+dataImportExport[[#This Row],[TOTAL Exportaciones]]</f>
        <v>3054057</v>
      </c>
      <c r="L409" s="1">
        <v>7305963</v>
      </c>
    </row>
    <row r="410" spans="1:12" hidden="1" x14ac:dyDescent="0.25">
      <c r="A410">
        <v>2019</v>
      </c>
      <c r="B410" t="s">
        <v>22</v>
      </c>
      <c r="C410" s="1">
        <v>38169</v>
      </c>
      <c r="D410" s="1">
        <v>751146.51</v>
      </c>
      <c r="E410" s="1">
        <v>179733</v>
      </c>
      <c r="F410" s="3">
        <f>+dataImportExport[[#This Row],[Importaciones graneles líquido]]+dataImportExport[[#This Row],[Importaciones graneles sólidos]]+dataImportExport[[#This Row],[Importaciones mercancía general]]</f>
        <v>969048.51</v>
      </c>
      <c r="G410" s="1">
        <v>41831</v>
      </c>
      <c r="H410" s="1">
        <v>668152.51</v>
      </c>
      <c r="I410" s="1">
        <v>210349</v>
      </c>
      <c r="J410" s="3">
        <f>+dataImportExport[[#This Row],[Exportaciones graneles líquidos]]+dataImportExport[[#This Row],[Exportaciones graneles sólidos]]+dataImportExport[[#This Row],[Exportaciones mercancía general]]</f>
        <v>920332.51</v>
      </c>
      <c r="K410" s="3">
        <f>+dataImportExport[[#This Row],[TOTAL Importaciones]]+dataImportExport[[#This Row],[TOTAL Exportaciones]]</f>
        <v>1889381.02</v>
      </c>
      <c r="L410" s="1">
        <v>283077</v>
      </c>
    </row>
    <row r="411" spans="1:12" hidden="1" x14ac:dyDescent="0.25">
      <c r="A411">
        <v>2019</v>
      </c>
      <c r="B411" t="s">
        <v>23</v>
      </c>
      <c r="C411" s="1">
        <v>7</v>
      </c>
      <c r="D411" s="1">
        <v>863256.51</v>
      </c>
      <c r="E411" s="1">
        <v>574019</v>
      </c>
      <c r="F411" s="3">
        <f>+dataImportExport[[#This Row],[Importaciones graneles líquido]]+dataImportExport[[#This Row],[Importaciones graneles sólidos]]+dataImportExport[[#This Row],[Importaciones mercancía general]]</f>
        <v>1437282.51</v>
      </c>
      <c r="G411" s="1">
        <v>0</v>
      </c>
      <c r="H411" s="1">
        <v>15715</v>
      </c>
      <c r="I411" s="1">
        <v>747247.51</v>
      </c>
      <c r="J411" s="3">
        <f>+dataImportExport[[#This Row],[Exportaciones graneles líquidos]]+dataImportExport[[#This Row],[Exportaciones graneles sólidos]]+dataImportExport[[#This Row],[Exportaciones mercancía general]]</f>
        <v>762962.51</v>
      </c>
      <c r="K411" s="3">
        <f>+dataImportExport[[#This Row],[TOTAL Importaciones]]+dataImportExport[[#This Row],[TOTAL Exportaciones]]</f>
        <v>2200245.02</v>
      </c>
      <c r="L411" s="1">
        <v>50366</v>
      </c>
    </row>
    <row r="412" spans="1:12" hidden="1" x14ac:dyDescent="0.25">
      <c r="A412">
        <v>2019</v>
      </c>
      <c r="B412" t="s">
        <v>24</v>
      </c>
      <c r="C412" s="1">
        <v>0</v>
      </c>
      <c r="D412" s="1">
        <v>0</v>
      </c>
      <c r="E412" s="1">
        <v>41752</v>
      </c>
      <c r="F412" s="3">
        <f>+dataImportExport[[#This Row],[Importaciones graneles líquido]]+dataImportExport[[#This Row],[Importaciones graneles sólidos]]+dataImportExport[[#This Row],[Importaciones mercancía general]]</f>
        <v>41752</v>
      </c>
      <c r="G412" s="1">
        <v>0</v>
      </c>
      <c r="H412" s="1">
        <v>0</v>
      </c>
      <c r="I412" s="1">
        <v>2559</v>
      </c>
      <c r="J412" s="3">
        <f>+dataImportExport[[#This Row],[Exportaciones graneles líquidos]]+dataImportExport[[#This Row],[Exportaciones graneles sólidos]]+dataImportExport[[#This Row],[Exportaciones mercancía general]]</f>
        <v>2559</v>
      </c>
      <c r="K412" s="3">
        <f>+dataImportExport[[#This Row],[TOTAL Importaciones]]+dataImportExport[[#This Row],[TOTAL Exportaciones]]</f>
        <v>44311</v>
      </c>
      <c r="L412" s="1">
        <v>420857</v>
      </c>
    </row>
    <row r="413" spans="1:12" hidden="1" x14ac:dyDescent="0.25">
      <c r="A413">
        <v>2019</v>
      </c>
      <c r="B413" t="s">
        <v>6</v>
      </c>
      <c r="C413" s="1">
        <v>303579.49</v>
      </c>
      <c r="D413" s="1">
        <v>145267</v>
      </c>
      <c r="E413" s="1">
        <v>225078</v>
      </c>
      <c r="F413" s="3">
        <f>+dataImportExport[[#This Row],[Importaciones graneles líquido]]+dataImportExport[[#This Row],[Importaciones graneles sólidos]]+dataImportExport[[#This Row],[Importaciones mercancía general]]</f>
        <v>673924.49</v>
      </c>
      <c r="G413" s="1">
        <v>12162</v>
      </c>
      <c r="H413" s="1">
        <v>473138.49</v>
      </c>
      <c r="I413" s="1">
        <v>210655</v>
      </c>
      <c r="J413" s="3">
        <f>+dataImportExport[[#This Row],[Exportaciones graneles líquidos]]+dataImportExport[[#This Row],[Exportaciones graneles sólidos]]+dataImportExport[[#This Row],[Exportaciones mercancía general]]</f>
        <v>695955.49</v>
      </c>
      <c r="K413" s="3">
        <f>+dataImportExport[[#This Row],[TOTAL Importaciones]]+dataImportExport[[#This Row],[TOTAL Exportaciones]]</f>
        <v>1369879.98</v>
      </c>
      <c r="L413" s="1">
        <v>1083099</v>
      </c>
    </row>
    <row r="414" spans="1:12" hidden="1" x14ac:dyDescent="0.25">
      <c r="A414">
        <v>2019</v>
      </c>
      <c r="B414" t="s">
        <v>25</v>
      </c>
      <c r="C414" s="1">
        <v>0</v>
      </c>
      <c r="D414" s="1">
        <v>859772</v>
      </c>
      <c r="E414" s="1">
        <v>858332</v>
      </c>
      <c r="F414" s="3">
        <f>+dataImportExport[[#This Row],[Importaciones graneles líquido]]+dataImportExport[[#This Row],[Importaciones graneles sólidos]]+dataImportExport[[#This Row],[Importaciones mercancía general]]</f>
        <v>1718104</v>
      </c>
      <c r="G414" s="1">
        <v>0</v>
      </c>
      <c r="H414" s="1">
        <v>144024</v>
      </c>
      <c r="I414" s="1">
        <v>1207395</v>
      </c>
      <c r="J414" s="3">
        <f>+dataImportExport[[#This Row],[Exportaciones graneles líquidos]]+dataImportExport[[#This Row],[Exportaciones graneles sólidos]]+dataImportExport[[#This Row],[Exportaciones mercancía general]]</f>
        <v>1351419</v>
      </c>
      <c r="K414" s="3">
        <f>+dataImportExport[[#This Row],[TOTAL Importaciones]]+dataImportExport[[#This Row],[TOTAL Exportaciones]]</f>
        <v>3069523</v>
      </c>
      <c r="L414" s="1">
        <v>78407</v>
      </c>
    </row>
    <row r="415" spans="1:12" hidden="1" x14ac:dyDescent="0.25">
      <c r="A415">
        <v>2019</v>
      </c>
      <c r="B415" t="s">
        <v>7</v>
      </c>
      <c r="C415" s="1">
        <v>1079442.51</v>
      </c>
      <c r="D415" s="1">
        <v>173571</v>
      </c>
      <c r="E415" s="1">
        <v>306769.51</v>
      </c>
      <c r="F415" s="3">
        <f>+dataImportExport[[#This Row],[Importaciones graneles líquido]]+dataImportExport[[#This Row],[Importaciones graneles sólidos]]+dataImportExport[[#This Row],[Importaciones mercancía general]]</f>
        <v>1559783.02</v>
      </c>
      <c r="G415" s="1">
        <v>328863</v>
      </c>
      <c r="H415" s="1">
        <v>10832</v>
      </c>
      <c r="I415" s="1">
        <v>51491</v>
      </c>
      <c r="J415" s="3">
        <f>+dataImportExport[[#This Row],[Exportaciones graneles líquidos]]+dataImportExport[[#This Row],[Exportaciones graneles sólidos]]+dataImportExport[[#This Row],[Exportaciones mercancía general]]</f>
        <v>391186</v>
      </c>
      <c r="K415" s="3">
        <f>+dataImportExport[[#This Row],[TOTAL Importaciones]]+dataImportExport[[#This Row],[TOTAL Exportaciones]]</f>
        <v>1950969.02</v>
      </c>
      <c r="L415" s="1">
        <v>7595374</v>
      </c>
    </row>
    <row r="416" spans="1:12" hidden="1" x14ac:dyDescent="0.25">
      <c r="A416">
        <v>2019</v>
      </c>
      <c r="B416" t="s">
        <v>26</v>
      </c>
      <c r="C416" s="1">
        <v>190359</v>
      </c>
      <c r="D416" s="1">
        <v>2385767</v>
      </c>
      <c r="E416" s="1">
        <v>909051</v>
      </c>
      <c r="F416" s="3">
        <f>+dataImportExport[[#This Row],[Importaciones graneles líquido]]+dataImportExport[[#This Row],[Importaciones graneles sólidos]]+dataImportExport[[#This Row],[Importaciones mercancía general]]</f>
        <v>3485177</v>
      </c>
      <c r="G416" s="1">
        <v>129167</v>
      </c>
      <c r="H416" s="1">
        <v>1139181</v>
      </c>
      <c r="I416" s="1">
        <v>1193631</v>
      </c>
      <c r="J416" s="3">
        <f>+dataImportExport[[#This Row],[Exportaciones graneles líquidos]]+dataImportExport[[#This Row],[Exportaciones graneles sólidos]]+dataImportExport[[#This Row],[Exportaciones mercancía general]]</f>
        <v>2461979</v>
      </c>
      <c r="K416" s="3">
        <f>+dataImportExport[[#This Row],[TOTAL Importaciones]]+dataImportExport[[#This Row],[TOTAL Exportaciones]]</f>
        <v>5947156</v>
      </c>
      <c r="L416" s="1">
        <v>115360</v>
      </c>
    </row>
    <row r="417" spans="1:12" hidden="1" x14ac:dyDescent="0.25">
      <c r="A417">
        <v>2019</v>
      </c>
      <c r="B417" t="s">
        <v>27</v>
      </c>
      <c r="C417" s="1">
        <v>283209</v>
      </c>
      <c r="D417" s="1">
        <v>1640485</v>
      </c>
      <c r="E417" s="1">
        <v>180119</v>
      </c>
      <c r="F417" s="3">
        <f>+dataImportExport[[#This Row],[Importaciones graneles líquido]]+dataImportExport[[#This Row],[Importaciones graneles sólidos]]+dataImportExport[[#This Row],[Importaciones mercancía general]]</f>
        <v>2103813</v>
      </c>
      <c r="G417" s="1">
        <v>0</v>
      </c>
      <c r="H417" s="1">
        <v>566061</v>
      </c>
      <c r="I417" s="1">
        <v>446076</v>
      </c>
      <c r="J417" s="3">
        <f>+dataImportExport[[#This Row],[Exportaciones graneles líquidos]]+dataImportExport[[#This Row],[Exportaciones graneles sólidos]]+dataImportExport[[#This Row],[Exportaciones mercancía general]]</f>
        <v>1012137</v>
      </c>
      <c r="K417" s="3">
        <f>+dataImportExport[[#This Row],[TOTAL Importaciones]]+dataImportExport[[#This Row],[TOTAL Exportaciones]]</f>
        <v>3115950</v>
      </c>
      <c r="L417" s="1">
        <v>871809</v>
      </c>
    </row>
    <row r="418" spans="1:12" hidden="1" x14ac:dyDescent="0.25">
      <c r="A418">
        <v>2019</v>
      </c>
      <c r="B418" t="s">
        <v>28</v>
      </c>
      <c r="C418" s="1">
        <v>14312786.49</v>
      </c>
      <c r="D418" s="1">
        <v>7028203.5099999998</v>
      </c>
      <c r="E418" s="1">
        <v>1184674</v>
      </c>
      <c r="F418" s="3">
        <f>+dataImportExport[[#This Row],[Importaciones graneles líquido]]+dataImportExport[[#This Row],[Importaciones graneles sólidos]]+dataImportExport[[#This Row],[Importaciones mercancía general]]</f>
        <v>22525664</v>
      </c>
      <c r="G418" s="1">
        <v>2836645</v>
      </c>
      <c r="H418" s="1">
        <v>774971</v>
      </c>
      <c r="I418" s="1">
        <v>345788</v>
      </c>
      <c r="J418" s="3">
        <f>+dataImportExport[[#This Row],[Exportaciones graneles líquidos]]+dataImportExport[[#This Row],[Exportaciones graneles sólidos]]+dataImportExport[[#This Row],[Exportaciones mercancía general]]</f>
        <v>3957404</v>
      </c>
      <c r="K418" s="3">
        <f>+dataImportExport[[#This Row],[TOTAL Importaciones]]+dataImportExport[[#This Row],[TOTAL Exportaciones]]</f>
        <v>26483068</v>
      </c>
      <c r="L418" s="1">
        <v>2845634</v>
      </c>
    </row>
    <row r="419" spans="1:12" hidden="1" x14ac:dyDescent="0.25">
      <c r="A419">
        <v>2019</v>
      </c>
      <c r="B419" t="s">
        <v>29</v>
      </c>
      <c r="C419" s="1">
        <v>2306738</v>
      </c>
      <c r="D419" s="1">
        <v>1607105</v>
      </c>
      <c r="E419" s="1">
        <v>9996095</v>
      </c>
      <c r="F419" s="3">
        <f>+dataImportExport[[#This Row],[Importaciones graneles líquido]]+dataImportExport[[#This Row],[Importaciones graneles sólidos]]+dataImportExport[[#This Row],[Importaciones mercancía general]]</f>
        <v>13909938</v>
      </c>
      <c r="G419" s="1">
        <v>235600</v>
      </c>
      <c r="H419" s="1">
        <v>519338</v>
      </c>
      <c r="I419" s="1">
        <v>15483942</v>
      </c>
      <c r="J419" s="3">
        <f>+dataImportExport[[#This Row],[Exportaciones graneles líquidos]]+dataImportExport[[#This Row],[Exportaciones graneles sólidos]]+dataImportExport[[#This Row],[Exportaciones mercancía general]]</f>
        <v>16238880</v>
      </c>
      <c r="K419" s="3">
        <f>+dataImportExport[[#This Row],[TOTAL Importaciones]]+dataImportExport[[#This Row],[TOTAL Exportaciones]]</f>
        <v>30148818</v>
      </c>
      <c r="L419" s="1">
        <v>4448881</v>
      </c>
    </row>
    <row r="420" spans="1:12" hidden="1" x14ac:dyDescent="0.25">
      <c r="A420">
        <v>2019</v>
      </c>
      <c r="B420" t="s">
        <v>30</v>
      </c>
      <c r="C420" s="1">
        <v>46770</v>
      </c>
      <c r="D420" s="1">
        <v>80165.509999999995</v>
      </c>
      <c r="E420" s="1">
        <v>1329683.51</v>
      </c>
      <c r="F420" s="3">
        <f>+dataImportExport[[#This Row],[Importaciones graneles líquido]]+dataImportExport[[#This Row],[Importaciones graneles sólidos]]+dataImportExport[[#This Row],[Importaciones mercancía general]]</f>
        <v>1456619.02</v>
      </c>
      <c r="G420" s="1">
        <v>0</v>
      </c>
      <c r="H420" s="1">
        <v>0</v>
      </c>
      <c r="I420" s="1">
        <v>1612573.51</v>
      </c>
      <c r="J420" s="3">
        <f>+dataImportExport[[#This Row],[Exportaciones graneles líquidos]]+dataImportExport[[#This Row],[Exportaciones graneles sólidos]]+dataImportExport[[#This Row],[Exportaciones mercancía general]]</f>
        <v>1612573.51</v>
      </c>
      <c r="K420" s="3">
        <f>+dataImportExport[[#This Row],[TOTAL Importaciones]]+dataImportExport[[#This Row],[TOTAL Exportaciones]]</f>
        <v>3069192.5300000003</v>
      </c>
      <c r="L420" s="1">
        <v>359898.51</v>
      </c>
    </row>
    <row r="421" spans="1:12" hidden="1" x14ac:dyDescent="0.25">
      <c r="A421">
        <v>2019</v>
      </c>
      <c r="B421" t="s">
        <v>31</v>
      </c>
      <c r="C421" s="1">
        <v>178960</v>
      </c>
      <c r="D421" s="1">
        <v>292490.49</v>
      </c>
      <c r="E421" s="1">
        <v>167566</v>
      </c>
      <c r="F421" s="3">
        <f>+dataImportExport[[#This Row],[Importaciones graneles líquido]]+dataImportExport[[#This Row],[Importaciones graneles sólidos]]+dataImportExport[[#This Row],[Importaciones mercancía general]]</f>
        <v>639016.49</v>
      </c>
      <c r="G421" s="1">
        <v>1521</v>
      </c>
      <c r="H421" s="1">
        <v>108698</v>
      </c>
      <c r="I421" s="1">
        <v>155166.49</v>
      </c>
      <c r="J421" s="3">
        <f>+dataImportExport[[#This Row],[Exportaciones graneles líquidos]]+dataImportExport[[#This Row],[Exportaciones graneles sólidos]]+dataImportExport[[#This Row],[Exportaciones mercancía general]]</f>
        <v>265385.49</v>
      </c>
      <c r="K421" s="3">
        <f>+dataImportExport[[#This Row],[TOTAL Importaciones]]+dataImportExport[[#This Row],[TOTAL Exportaciones]]</f>
        <v>904401.98</v>
      </c>
      <c r="L421" s="1">
        <v>317205</v>
      </c>
    </row>
    <row r="422" spans="1:12" hidden="1" x14ac:dyDescent="0.25">
      <c r="A422">
        <v>2020</v>
      </c>
      <c r="B422" t="s">
        <v>0</v>
      </c>
      <c r="C422" s="1">
        <v>4346648</v>
      </c>
      <c r="D422" s="1">
        <v>1736077</v>
      </c>
      <c r="E422" s="1">
        <v>527714</v>
      </c>
      <c r="F422" s="3">
        <f>+dataImportExport[[#This Row],[Importaciones graneles líquido]]+dataImportExport[[#This Row],[Importaciones graneles sólidos]]+dataImportExport[[#This Row],[Importaciones mercancía general]]</f>
        <v>6610439</v>
      </c>
      <c r="G422" s="1">
        <v>1479363</v>
      </c>
      <c r="H422" s="1">
        <v>484109</v>
      </c>
      <c r="I422" s="1">
        <v>304935</v>
      </c>
      <c r="J422" s="3">
        <f>+dataImportExport[[#This Row],[Exportaciones graneles líquidos]]+dataImportExport[[#This Row],[Exportaciones graneles sólidos]]+dataImportExport[[#This Row],[Exportaciones mercancía general]]</f>
        <v>2268407</v>
      </c>
      <c r="K422" s="3">
        <f>+dataImportExport[[#This Row],[TOTAL Importaciones]]+dataImportExport[[#This Row],[TOTAL Exportaciones]]</f>
        <v>8878846</v>
      </c>
      <c r="L422" s="1">
        <v>1527971</v>
      </c>
    </row>
    <row r="423" spans="1:12" hidden="1" x14ac:dyDescent="0.25">
      <c r="A423">
        <v>2020</v>
      </c>
      <c r="B423" t="s">
        <v>1</v>
      </c>
      <c r="C423" s="1">
        <v>34252</v>
      </c>
      <c r="D423" s="1">
        <v>432027</v>
      </c>
      <c r="E423" s="1">
        <v>138746</v>
      </c>
      <c r="F423" s="3">
        <f>+dataImportExport[[#This Row],[Importaciones graneles líquido]]+dataImportExport[[#This Row],[Importaciones graneles sólidos]]+dataImportExport[[#This Row],[Importaciones mercancía general]]</f>
        <v>605025</v>
      </c>
      <c r="G423" s="1">
        <v>228</v>
      </c>
      <c r="H423" s="1">
        <v>941820</v>
      </c>
      <c r="I423" s="1">
        <v>158152</v>
      </c>
      <c r="J423" s="3">
        <f>+dataImportExport[[#This Row],[Exportaciones graneles líquidos]]+dataImportExport[[#This Row],[Exportaciones graneles sólidos]]+dataImportExport[[#This Row],[Exportaciones mercancía general]]</f>
        <v>1100200</v>
      </c>
      <c r="K423" s="3">
        <f>+dataImportExport[[#This Row],[TOTAL Importaciones]]+dataImportExport[[#This Row],[TOTAL Exportaciones]]</f>
        <v>1705225</v>
      </c>
      <c r="L423" s="1">
        <v>621381.4</v>
      </c>
    </row>
    <row r="424" spans="1:12" hidden="1" x14ac:dyDescent="0.25">
      <c r="A424">
        <v>2020</v>
      </c>
      <c r="B424" t="s">
        <v>2</v>
      </c>
      <c r="C424" s="1">
        <v>32398</v>
      </c>
      <c r="D424" s="1">
        <v>196494</v>
      </c>
      <c r="E424" s="1">
        <v>388414</v>
      </c>
      <c r="F424" s="3">
        <f>+dataImportExport[[#This Row],[Importaciones graneles líquido]]+dataImportExport[[#This Row],[Importaciones graneles sólidos]]+dataImportExport[[#This Row],[Importaciones mercancía general]]</f>
        <v>617306</v>
      </c>
      <c r="G424" s="1">
        <v>70900</v>
      </c>
      <c r="H424" s="1">
        <v>2613782</v>
      </c>
      <c r="I424" s="1">
        <v>431286</v>
      </c>
      <c r="J424" s="3">
        <f>+dataImportExport[[#This Row],[Exportaciones graneles líquidos]]+dataImportExport[[#This Row],[Exportaciones graneles sólidos]]+dataImportExport[[#This Row],[Exportaciones mercancía general]]</f>
        <v>3115968</v>
      </c>
      <c r="K424" s="3">
        <f>+dataImportExport[[#This Row],[TOTAL Importaciones]]+dataImportExport[[#This Row],[TOTAL Exportaciones]]</f>
        <v>3733274</v>
      </c>
      <c r="L424" s="1">
        <v>701689</v>
      </c>
    </row>
    <row r="425" spans="1:12" hidden="1" x14ac:dyDescent="0.25">
      <c r="A425">
        <v>2020</v>
      </c>
      <c r="B425" t="s">
        <v>3</v>
      </c>
      <c r="C425" s="1">
        <v>294859</v>
      </c>
      <c r="D425" s="1">
        <v>1557149</v>
      </c>
      <c r="E425" s="1">
        <v>256529</v>
      </c>
      <c r="F425" s="3">
        <f>+dataImportExport[[#This Row],[Importaciones graneles líquido]]+dataImportExport[[#This Row],[Importaciones graneles sólidos]]+dataImportExport[[#This Row],[Importaciones mercancía general]]</f>
        <v>2108537</v>
      </c>
      <c r="G425" s="1">
        <v>286799</v>
      </c>
      <c r="H425" s="1">
        <v>842246</v>
      </c>
      <c r="I425" s="1">
        <v>594317</v>
      </c>
      <c r="J425" s="3">
        <f>+dataImportExport[[#This Row],[Exportaciones graneles líquidos]]+dataImportExport[[#This Row],[Exportaciones graneles sólidos]]+dataImportExport[[#This Row],[Exportaciones mercancía general]]</f>
        <v>1723362</v>
      </c>
      <c r="K425" s="3">
        <f>+dataImportExport[[#This Row],[TOTAL Importaciones]]+dataImportExport[[#This Row],[TOTAL Exportaciones]]</f>
        <v>3831899</v>
      </c>
      <c r="L425" s="1">
        <v>215911</v>
      </c>
    </row>
    <row r="426" spans="1:12" hidden="1" x14ac:dyDescent="0.25">
      <c r="A426">
        <v>2020</v>
      </c>
      <c r="B426" t="s">
        <v>4</v>
      </c>
      <c r="C426" s="1">
        <v>11213736.220000003</v>
      </c>
      <c r="D426" s="1">
        <v>387565.31200000003</v>
      </c>
      <c r="E426" s="1">
        <v>3989453.7039999031</v>
      </c>
      <c r="F426" s="3">
        <f>+dataImportExport[[#This Row],[Importaciones graneles líquido]]+dataImportExport[[#This Row],[Importaciones graneles sólidos]]+dataImportExport[[#This Row],[Importaciones mercancía general]]</f>
        <v>15590755.235999906</v>
      </c>
      <c r="G426" s="1">
        <v>3518529.8270000005</v>
      </c>
      <c r="H426" s="1">
        <v>2372.297</v>
      </c>
      <c r="I426" s="1">
        <v>4695988.924000062</v>
      </c>
      <c r="J426" s="3">
        <f>+dataImportExport[[#This Row],[Exportaciones graneles líquidos]]+dataImportExport[[#This Row],[Exportaciones graneles sólidos]]+dataImportExport[[#This Row],[Exportaciones mercancía general]]</f>
        <v>8216891.0480000619</v>
      </c>
      <c r="K426" s="3">
        <f>+dataImportExport[[#This Row],[TOTAL Importaciones]]+dataImportExport[[#This Row],[TOTAL Exportaciones]]</f>
        <v>23807646.283999968</v>
      </c>
      <c r="L426" s="1">
        <v>290621.40000000002</v>
      </c>
    </row>
    <row r="427" spans="1:12" hidden="1" x14ac:dyDescent="0.25">
      <c r="A427">
        <v>2020</v>
      </c>
      <c r="B427" t="s">
        <v>5</v>
      </c>
      <c r="C427" s="1">
        <v>5371.4</v>
      </c>
      <c r="D427" s="1">
        <v>722619.4</v>
      </c>
      <c r="E427" s="1">
        <v>86147.4</v>
      </c>
      <c r="F427" s="3">
        <f>+dataImportExport[[#This Row],[Importaciones graneles líquido]]+dataImportExport[[#This Row],[Importaciones graneles sólidos]]+dataImportExport[[#This Row],[Importaciones mercancía general]]</f>
        <v>814138.20000000007</v>
      </c>
      <c r="G427" s="1">
        <v>2000</v>
      </c>
      <c r="H427" s="1">
        <v>642593.5</v>
      </c>
      <c r="I427" s="1">
        <v>182146.5</v>
      </c>
      <c r="J427" s="3">
        <f>+dataImportExport[[#This Row],[Exportaciones graneles líquidos]]+dataImportExport[[#This Row],[Exportaciones graneles sólidos]]+dataImportExport[[#This Row],[Exportaciones mercancía general]]</f>
        <v>826740</v>
      </c>
      <c r="K427" s="3">
        <f>+dataImportExport[[#This Row],[TOTAL Importaciones]]+dataImportExport[[#This Row],[TOTAL Exportaciones]]</f>
        <v>1640878.2000000002</v>
      </c>
      <c r="L427" s="1">
        <v>712624.5</v>
      </c>
    </row>
    <row r="428" spans="1:12" hidden="1" x14ac:dyDescent="0.25">
      <c r="A428">
        <v>2020</v>
      </c>
      <c r="B428" t="s">
        <v>12</v>
      </c>
      <c r="C428" s="1">
        <v>177111</v>
      </c>
      <c r="D428" s="1">
        <v>107508</v>
      </c>
      <c r="E428" s="1">
        <v>10162.4</v>
      </c>
      <c r="F428" s="3">
        <f>+dataImportExport[[#This Row],[Importaciones graneles líquido]]+dataImportExport[[#This Row],[Importaciones graneles sólidos]]+dataImportExport[[#This Row],[Importaciones mercancía general]]</f>
        <v>294781.40000000002</v>
      </c>
      <c r="G428" s="1">
        <v>0</v>
      </c>
      <c r="H428" s="1">
        <v>15</v>
      </c>
      <c r="I428" s="1">
        <v>14916</v>
      </c>
      <c r="J428" s="3">
        <f>+dataImportExport[[#This Row],[Exportaciones graneles líquidos]]+dataImportExport[[#This Row],[Exportaciones graneles sólidos]]+dataImportExport[[#This Row],[Exportaciones mercancía general]]</f>
        <v>14931</v>
      </c>
      <c r="K428" s="3">
        <f>+dataImportExport[[#This Row],[TOTAL Importaciones]]+dataImportExport[[#This Row],[TOTAL Exportaciones]]</f>
        <v>309712.40000000002</v>
      </c>
      <c r="L428" s="1">
        <v>6264129.4000000004</v>
      </c>
    </row>
    <row r="429" spans="1:12" hidden="1" x14ac:dyDescent="0.25">
      <c r="A429">
        <v>2020</v>
      </c>
      <c r="B429" t="s">
        <v>13</v>
      </c>
      <c r="C429" s="1">
        <v>6893997.0549999997</v>
      </c>
      <c r="D429" s="1">
        <v>2206804.9720000001</v>
      </c>
      <c r="E429" s="1">
        <v>6268730.7089999998</v>
      </c>
      <c r="F429" s="3">
        <f>+dataImportExport[[#This Row],[Importaciones graneles líquido]]+dataImportExport[[#This Row],[Importaciones graneles sólidos]]+dataImportExport[[#This Row],[Importaciones mercancía general]]</f>
        <v>15369532.735999998</v>
      </c>
      <c r="G429" s="1">
        <v>303589.75599999999</v>
      </c>
      <c r="H429" s="1">
        <v>1655794.693</v>
      </c>
      <c r="I429" s="1">
        <v>10243445.511</v>
      </c>
      <c r="J429" s="3">
        <f>+dataImportExport[[#This Row],[Exportaciones graneles líquidos]]+dataImportExport[[#This Row],[Exportaciones graneles sólidos]]+dataImportExport[[#This Row],[Exportaciones mercancía general]]</f>
        <v>12202829.960000001</v>
      </c>
      <c r="K429" s="3">
        <f>+dataImportExport[[#This Row],[TOTAL Importaciones]]+dataImportExport[[#This Row],[TOTAL Exportaciones]]</f>
        <v>27572362.695999999</v>
      </c>
      <c r="L429" s="1">
        <v>3598578.84</v>
      </c>
    </row>
    <row r="430" spans="1:12" hidden="1" x14ac:dyDescent="0.25">
      <c r="A430">
        <v>2020</v>
      </c>
      <c r="B430" t="s">
        <v>14</v>
      </c>
      <c r="C430" s="1">
        <v>13860817.987</v>
      </c>
      <c r="D430" s="1">
        <v>1551040.611</v>
      </c>
      <c r="E430" s="1">
        <v>3069779.71</v>
      </c>
      <c r="F430" s="3">
        <f>+dataImportExport[[#This Row],[Importaciones graneles líquido]]+dataImportExport[[#This Row],[Importaciones graneles sólidos]]+dataImportExport[[#This Row],[Importaciones mercancía general]]</f>
        <v>18481638.307999998</v>
      </c>
      <c r="G430" s="1">
        <v>2954764.1549999998</v>
      </c>
      <c r="H430" s="1">
        <v>2030277.1159999999</v>
      </c>
      <c r="I430" s="1">
        <v>3238830.2769999998</v>
      </c>
      <c r="J430" s="3">
        <f>+dataImportExport[[#This Row],[Exportaciones graneles líquidos]]+dataImportExport[[#This Row],[Exportaciones graneles sólidos]]+dataImportExport[[#This Row],[Exportaciones mercancía general]]</f>
        <v>8223871.5479999995</v>
      </c>
      <c r="K430" s="3">
        <f>+dataImportExport[[#This Row],[TOTAL Importaciones]]+dataImportExport[[#This Row],[TOTAL Exportaciones]]</f>
        <v>26705509.855999999</v>
      </c>
      <c r="L430" s="1">
        <v>1535468.5</v>
      </c>
    </row>
    <row r="431" spans="1:12" hidden="1" x14ac:dyDescent="0.25">
      <c r="A431">
        <v>2020</v>
      </c>
      <c r="B431" t="s">
        <v>15</v>
      </c>
      <c r="C431" s="1">
        <v>17731617.171999987</v>
      </c>
      <c r="D431" s="1">
        <v>4036558.1250000019</v>
      </c>
      <c r="E431" s="1">
        <v>468769.57000000135</v>
      </c>
      <c r="F431" s="3">
        <f>+dataImportExport[[#This Row],[Importaciones graneles líquido]]+dataImportExport[[#This Row],[Importaciones graneles sólidos]]+dataImportExport[[#This Row],[Importaciones mercancía general]]</f>
        <v>22236944.866999991</v>
      </c>
      <c r="G431" s="1">
        <v>4885349.6029999964</v>
      </c>
      <c r="H431" s="1">
        <v>2023914.9459999991</v>
      </c>
      <c r="I431" s="1">
        <v>459599.49200000003</v>
      </c>
      <c r="J431" s="3">
        <f>+dataImportExport[[#This Row],[Exportaciones graneles líquidos]]+dataImportExport[[#This Row],[Exportaciones graneles sólidos]]+dataImportExport[[#This Row],[Exportaciones mercancía general]]</f>
        <v>7368864.0409999946</v>
      </c>
      <c r="K431" s="3">
        <f>+dataImportExport[[#This Row],[TOTAL Importaciones]]+dataImportExport[[#This Row],[TOTAL Exportaciones]]</f>
        <v>29605808.907999985</v>
      </c>
      <c r="L431" s="1">
        <v>2868403.6720000086</v>
      </c>
    </row>
    <row r="432" spans="1:12" hidden="1" x14ac:dyDescent="0.25">
      <c r="A432">
        <v>2020</v>
      </c>
      <c r="B432" t="s">
        <v>16</v>
      </c>
      <c r="C432" s="1">
        <v>6050096.5</v>
      </c>
      <c r="D432" s="1">
        <v>5384106</v>
      </c>
      <c r="E432" s="1">
        <v>135951</v>
      </c>
      <c r="F432" s="3">
        <f>+dataImportExport[[#This Row],[Importaciones graneles líquido]]+dataImportExport[[#This Row],[Importaciones graneles sólidos]]+dataImportExport[[#This Row],[Importaciones mercancía general]]</f>
        <v>11570153.5</v>
      </c>
      <c r="G432" s="1">
        <v>1752874</v>
      </c>
      <c r="H432" s="1">
        <v>1147205</v>
      </c>
      <c r="I432" s="1">
        <v>1524791</v>
      </c>
      <c r="J432" s="3">
        <f>+dataImportExport[[#This Row],[Exportaciones graneles líquidos]]+dataImportExport[[#This Row],[Exportaciones graneles sólidos]]+dataImportExport[[#This Row],[Exportaciones mercancía general]]</f>
        <v>4424870</v>
      </c>
      <c r="K432" s="3">
        <f>+dataImportExport[[#This Row],[TOTAL Importaciones]]+dataImportExport[[#This Row],[TOTAL Exportaciones]]</f>
        <v>15995023.5</v>
      </c>
      <c r="L432" s="1">
        <v>2200916</v>
      </c>
    </row>
    <row r="433" spans="1:12" hidden="1" x14ac:dyDescent="0.25">
      <c r="A433">
        <v>2020</v>
      </c>
      <c r="B433" t="s">
        <v>17</v>
      </c>
      <c r="C433" s="1">
        <v>342584.5</v>
      </c>
      <c r="D433" s="1">
        <v>0</v>
      </c>
      <c r="E433" s="1">
        <v>3247.5</v>
      </c>
      <c r="F433" s="3">
        <f>+dataImportExport[[#This Row],[Importaciones graneles líquido]]+dataImportExport[[#This Row],[Importaciones graneles sólidos]]+dataImportExport[[#This Row],[Importaciones mercancía general]]</f>
        <v>345832</v>
      </c>
      <c r="G433" s="1">
        <v>4997</v>
      </c>
      <c r="H433" s="1">
        <v>0</v>
      </c>
      <c r="I433" s="1">
        <v>0</v>
      </c>
      <c r="J433" s="3">
        <f>+dataImportExport[[#This Row],[Exportaciones graneles líquidos]]+dataImportExport[[#This Row],[Exportaciones graneles sólidos]]+dataImportExport[[#This Row],[Exportaciones mercancía general]]</f>
        <v>4997</v>
      </c>
      <c r="K433" s="3">
        <f>+dataImportExport[[#This Row],[TOTAL Importaciones]]+dataImportExport[[#This Row],[TOTAL Exportaciones]]</f>
        <v>350829</v>
      </c>
      <c r="L433" s="1">
        <v>623681</v>
      </c>
    </row>
    <row r="434" spans="1:12" hidden="1" x14ac:dyDescent="0.25">
      <c r="A434">
        <v>2020</v>
      </c>
      <c r="B434" t="s">
        <v>18</v>
      </c>
      <c r="C434" s="1">
        <v>2299912</v>
      </c>
      <c r="D434" s="1">
        <v>5037930</v>
      </c>
      <c r="E434" s="1">
        <v>86957</v>
      </c>
      <c r="F434" s="3">
        <f>+dataImportExport[[#This Row],[Importaciones graneles líquido]]+dataImportExport[[#This Row],[Importaciones graneles sólidos]]+dataImportExport[[#This Row],[Importaciones mercancía general]]</f>
        <v>7424799</v>
      </c>
      <c r="G434" s="1">
        <v>420114</v>
      </c>
      <c r="H434" s="1">
        <v>1264303</v>
      </c>
      <c r="I434" s="1">
        <v>584499</v>
      </c>
      <c r="J434" s="3">
        <f>+dataImportExport[[#This Row],[Exportaciones graneles líquidos]]+dataImportExport[[#This Row],[Exportaciones graneles sólidos]]+dataImportExport[[#This Row],[Exportaciones mercancía general]]</f>
        <v>2268916</v>
      </c>
      <c r="K434" s="3">
        <f>+dataImportExport[[#This Row],[TOTAL Importaciones]]+dataImportExport[[#This Row],[TOTAL Exportaciones]]</f>
        <v>9693715</v>
      </c>
      <c r="L434" s="1">
        <v>300029</v>
      </c>
    </row>
    <row r="435" spans="1:12" hidden="1" x14ac:dyDescent="0.25">
      <c r="A435">
        <v>2020</v>
      </c>
      <c r="B435" t="s">
        <v>19</v>
      </c>
      <c r="C435" s="1">
        <v>185194.73000000004</v>
      </c>
      <c r="D435" s="1">
        <v>7310489.1309999991</v>
      </c>
      <c r="E435" s="1">
        <v>529424.2579999998</v>
      </c>
      <c r="F435" s="3">
        <f>+dataImportExport[[#This Row],[Importaciones graneles líquido]]+dataImportExport[[#This Row],[Importaciones graneles sólidos]]+dataImportExport[[#This Row],[Importaciones mercancía general]]</f>
        <v>8025108.118999999</v>
      </c>
      <c r="G435" s="1">
        <v>21701.025999999998</v>
      </c>
      <c r="H435" s="1">
        <v>2194403.0310000004</v>
      </c>
      <c r="I435" s="1">
        <v>1115933.544</v>
      </c>
      <c r="J435" s="3">
        <f>+dataImportExport[[#This Row],[Exportaciones graneles líquidos]]+dataImportExport[[#This Row],[Exportaciones graneles sólidos]]+dataImportExport[[#This Row],[Exportaciones mercancía general]]</f>
        <v>3332037.6010000007</v>
      </c>
      <c r="K435" s="3">
        <f>+dataImportExport[[#This Row],[TOTAL Importaciones]]+dataImportExport[[#This Row],[TOTAL Exportaciones]]</f>
        <v>11357145.719999999</v>
      </c>
      <c r="L435" s="1">
        <v>1372758.49</v>
      </c>
    </row>
    <row r="436" spans="1:12" hidden="1" x14ac:dyDescent="0.25">
      <c r="A436">
        <v>2020</v>
      </c>
      <c r="B436" t="s">
        <v>20</v>
      </c>
      <c r="C436" s="1">
        <v>13150290</v>
      </c>
      <c r="D436" s="1">
        <v>2634129</v>
      </c>
      <c r="E436" s="1">
        <v>96185</v>
      </c>
      <c r="F436" s="3">
        <f>+dataImportExport[[#This Row],[Importaciones graneles líquido]]+dataImportExport[[#This Row],[Importaciones graneles sólidos]]+dataImportExport[[#This Row],[Importaciones mercancía general]]</f>
        <v>15880604</v>
      </c>
      <c r="G436" s="1">
        <v>3913523</v>
      </c>
      <c r="H436" s="1">
        <v>1775692</v>
      </c>
      <c r="I436" s="1">
        <v>300000</v>
      </c>
      <c r="J436" s="3">
        <f>+dataImportExport[[#This Row],[Exportaciones graneles líquidos]]+dataImportExport[[#This Row],[Exportaciones graneles sólidos]]+dataImportExport[[#This Row],[Exportaciones mercancía general]]</f>
        <v>5989215</v>
      </c>
      <c r="K436" s="3">
        <f>+dataImportExport[[#This Row],[TOTAL Importaciones]]+dataImportExport[[#This Row],[TOTAL Exportaciones]]</f>
        <v>21869819</v>
      </c>
      <c r="L436" s="1">
        <v>4503225</v>
      </c>
    </row>
    <row r="437" spans="1:12" hidden="1" x14ac:dyDescent="0.25">
      <c r="A437">
        <v>2020</v>
      </c>
      <c r="B437" t="s">
        <v>21</v>
      </c>
      <c r="C437" s="1">
        <v>1226053</v>
      </c>
      <c r="D437" s="1">
        <v>288722</v>
      </c>
      <c r="E437" s="1">
        <v>378316</v>
      </c>
      <c r="F437" s="3">
        <f>+dataImportExport[[#This Row],[Importaciones graneles líquido]]+dataImportExport[[#This Row],[Importaciones graneles sólidos]]+dataImportExport[[#This Row],[Importaciones mercancía general]]</f>
        <v>1893091</v>
      </c>
      <c r="G437" s="1">
        <v>226793</v>
      </c>
      <c r="H437" s="1">
        <v>310</v>
      </c>
      <c r="I437" s="1">
        <v>466881</v>
      </c>
      <c r="J437" s="3">
        <f>+dataImportExport[[#This Row],[Exportaciones graneles líquidos]]+dataImportExport[[#This Row],[Exportaciones graneles sólidos]]+dataImportExport[[#This Row],[Exportaciones mercancía general]]</f>
        <v>693984</v>
      </c>
      <c r="K437" s="3">
        <f>+dataImportExport[[#This Row],[TOTAL Importaciones]]+dataImportExport[[#This Row],[TOTAL Exportaciones]]</f>
        <v>2587075</v>
      </c>
      <c r="L437" s="1">
        <v>6304910</v>
      </c>
    </row>
    <row r="438" spans="1:12" hidden="1" x14ac:dyDescent="0.25">
      <c r="A438">
        <v>2020</v>
      </c>
      <c r="B438" t="s">
        <v>22</v>
      </c>
      <c r="C438" s="1">
        <v>90183</v>
      </c>
      <c r="D438" s="1">
        <v>660030.5</v>
      </c>
      <c r="E438" s="1">
        <v>115538</v>
      </c>
      <c r="F438" s="3">
        <f>+dataImportExport[[#This Row],[Importaciones graneles líquido]]+dataImportExport[[#This Row],[Importaciones graneles sólidos]]+dataImportExport[[#This Row],[Importaciones mercancía general]]</f>
        <v>865751.5</v>
      </c>
      <c r="G438" s="1">
        <v>27544</v>
      </c>
      <c r="H438" s="1">
        <v>697903.5</v>
      </c>
      <c r="I438" s="1">
        <v>152374</v>
      </c>
      <c r="J438" s="3">
        <f>+dataImportExport[[#This Row],[Exportaciones graneles líquidos]]+dataImportExport[[#This Row],[Exportaciones graneles sólidos]]+dataImportExport[[#This Row],[Exportaciones mercancía general]]</f>
        <v>877821.5</v>
      </c>
      <c r="K438" s="3">
        <f>+dataImportExport[[#This Row],[TOTAL Importaciones]]+dataImportExport[[#This Row],[TOTAL Exportaciones]]</f>
        <v>1743573</v>
      </c>
      <c r="L438" s="1">
        <v>293061</v>
      </c>
    </row>
    <row r="439" spans="1:12" hidden="1" x14ac:dyDescent="0.25">
      <c r="A439">
        <v>2020</v>
      </c>
      <c r="B439" t="s">
        <v>23</v>
      </c>
      <c r="C439" s="1">
        <v>0</v>
      </c>
      <c r="D439" s="1">
        <v>832396</v>
      </c>
      <c r="E439" s="1">
        <v>372117</v>
      </c>
      <c r="F439" s="3">
        <f>+dataImportExport[[#This Row],[Importaciones graneles líquido]]+dataImportExport[[#This Row],[Importaciones graneles sólidos]]+dataImportExport[[#This Row],[Importaciones mercancía general]]</f>
        <v>1204513</v>
      </c>
      <c r="G439" s="1">
        <v>0</v>
      </c>
      <c r="H439" s="1">
        <v>23613</v>
      </c>
      <c r="I439" s="1">
        <v>697474</v>
      </c>
      <c r="J439" s="3">
        <f>+dataImportExport[[#This Row],[Exportaciones graneles líquidos]]+dataImportExport[[#This Row],[Exportaciones graneles sólidos]]+dataImportExport[[#This Row],[Exportaciones mercancía general]]</f>
        <v>721087</v>
      </c>
      <c r="K439" s="3">
        <f>+dataImportExport[[#This Row],[TOTAL Importaciones]]+dataImportExport[[#This Row],[TOTAL Exportaciones]]</f>
        <v>1925600</v>
      </c>
      <c r="L439" s="1">
        <v>29444</v>
      </c>
    </row>
    <row r="440" spans="1:12" x14ac:dyDescent="0.25">
      <c r="A440">
        <v>2020</v>
      </c>
      <c r="B440" t="s">
        <v>24</v>
      </c>
      <c r="C440" s="1">
        <v>0</v>
      </c>
      <c r="D440" s="1">
        <v>3303</v>
      </c>
      <c r="E440" s="1">
        <v>7771</v>
      </c>
      <c r="F440" s="3">
        <f>+dataImportExport[[#This Row],[Importaciones graneles líquido]]+dataImportExport[[#This Row],[Importaciones graneles sólidos]]+dataImportExport[[#This Row],[Importaciones mercancía general]]</f>
        <v>11074</v>
      </c>
      <c r="G440" s="1">
        <v>0</v>
      </c>
      <c r="H440" s="1">
        <v>75</v>
      </c>
      <c r="I440" s="1">
        <v>3745</v>
      </c>
      <c r="J440" s="3">
        <f>+dataImportExport[[#This Row],[Exportaciones graneles líquidos]]+dataImportExport[[#This Row],[Exportaciones graneles sólidos]]+dataImportExport[[#This Row],[Exportaciones mercancía general]]</f>
        <v>3820</v>
      </c>
      <c r="K440" s="3">
        <f>+dataImportExport[[#This Row],[TOTAL Importaciones]]+dataImportExport[[#This Row],[TOTAL Exportaciones]]</f>
        <v>14894</v>
      </c>
      <c r="L440" s="1">
        <v>340215</v>
      </c>
    </row>
    <row r="441" spans="1:12" hidden="1" x14ac:dyDescent="0.25">
      <c r="A441">
        <v>2020</v>
      </c>
      <c r="B441" t="s">
        <v>6</v>
      </c>
      <c r="C441" s="1">
        <v>422668</v>
      </c>
      <c r="D441" s="1">
        <v>129999</v>
      </c>
      <c r="E441" s="1">
        <v>119302</v>
      </c>
      <c r="F441" s="3">
        <f>+dataImportExport[[#This Row],[Importaciones graneles líquido]]+dataImportExport[[#This Row],[Importaciones graneles sólidos]]+dataImportExport[[#This Row],[Importaciones mercancía general]]</f>
        <v>671969</v>
      </c>
      <c r="G441" s="1">
        <v>57352</v>
      </c>
      <c r="H441" s="1">
        <v>385927</v>
      </c>
      <c r="I441" s="1">
        <v>66772</v>
      </c>
      <c r="J441" s="3">
        <f>+dataImportExport[[#This Row],[Exportaciones graneles líquidos]]+dataImportExport[[#This Row],[Exportaciones graneles sólidos]]+dataImportExport[[#This Row],[Exportaciones mercancía general]]</f>
        <v>510051</v>
      </c>
      <c r="K441" s="3">
        <f>+dataImportExport[[#This Row],[TOTAL Importaciones]]+dataImportExport[[#This Row],[TOTAL Exportaciones]]</f>
        <v>1182020</v>
      </c>
      <c r="L441" s="1">
        <v>730205.5</v>
      </c>
    </row>
    <row r="442" spans="1:12" hidden="1" x14ac:dyDescent="0.25">
      <c r="A442">
        <v>2020</v>
      </c>
      <c r="B442" t="s">
        <v>25</v>
      </c>
      <c r="C442" s="1">
        <v>0</v>
      </c>
      <c r="D442" s="1">
        <v>828029.5</v>
      </c>
      <c r="E442" s="1">
        <v>908989.5</v>
      </c>
      <c r="F442" s="3">
        <f>+dataImportExport[[#This Row],[Importaciones graneles líquido]]+dataImportExport[[#This Row],[Importaciones graneles sólidos]]+dataImportExport[[#This Row],[Importaciones mercancía general]]</f>
        <v>1737019</v>
      </c>
      <c r="G442" s="1">
        <v>0</v>
      </c>
      <c r="H442" s="1">
        <v>176652</v>
      </c>
      <c r="I442" s="1">
        <v>998509</v>
      </c>
      <c r="J442" s="3">
        <f>+dataImportExport[[#This Row],[Exportaciones graneles líquidos]]+dataImportExport[[#This Row],[Exportaciones graneles sólidos]]+dataImportExport[[#This Row],[Exportaciones mercancía general]]</f>
        <v>1175161</v>
      </c>
      <c r="K442" s="3">
        <f>+dataImportExport[[#This Row],[TOTAL Importaciones]]+dataImportExport[[#This Row],[TOTAL Exportaciones]]</f>
        <v>2912180</v>
      </c>
      <c r="L442" s="1">
        <v>29392</v>
      </c>
    </row>
    <row r="443" spans="1:12" hidden="1" x14ac:dyDescent="0.25">
      <c r="A443">
        <v>2020</v>
      </c>
      <c r="B443" t="s">
        <v>7</v>
      </c>
      <c r="C443" s="1">
        <v>482568</v>
      </c>
      <c r="D443" s="1">
        <v>151596</v>
      </c>
      <c r="E443" s="1">
        <v>255702</v>
      </c>
      <c r="F443" s="3">
        <f>+dataImportExport[[#This Row],[Importaciones graneles líquido]]+dataImportExport[[#This Row],[Importaciones graneles sólidos]]+dataImportExport[[#This Row],[Importaciones mercancía general]]</f>
        <v>889866</v>
      </c>
      <c r="G443" s="1">
        <v>205216</v>
      </c>
      <c r="H443" s="1">
        <v>11217</v>
      </c>
      <c r="I443" s="1">
        <v>30604</v>
      </c>
      <c r="J443" s="3">
        <f>+dataImportExport[[#This Row],[Exportaciones graneles líquidos]]+dataImportExport[[#This Row],[Exportaciones graneles sólidos]]+dataImportExport[[#This Row],[Exportaciones mercancía general]]</f>
        <v>247037</v>
      </c>
      <c r="K443" s="3">
        <f>+dataImportExport[[#This Row],[TOTAL Importaciones]]+dataImportExport[[#This Row],[TOTAL Exportaciones]]</f>
        <v>1136903</v>
      </c>
      <c r="L443" s="1">
        <v>6499713</v>
      </c>
    </row>
    <row r="444" spans="1:12" hidden="1" x14ac:dyDescent="0.25">
      <c r="A444">
        <v>2020</v>
      </c>
      <c r="B444" t="s">
        <v>26</v>
      </c>
      <c r="C444" s="1">
        <v>122399</v>
      </c>
      <c r="D444" s="1">
        <v>1876913.5</v>
      </c>
      <c r="E444" s="1">
        <v>828363.5</v>
      </c>
      <c r="F444" s="3">
        <f>+dataImportExport[[#This Row],[Importaciones graneles líquido]]+dataImportExport[[#This Row],[Importaciones graneles sólidos]]+dataImportExport[[#This Row],[Importaciones mercancía general]]</f>
        <v>2827676</v>
      </c>
      <c r="G444" s="1">
        <v>66930</v>
      </c>
      <c r="H444" s="1">
        <v>1061476</v>
      </c>
      <c r="I444" s="1">
        <v>1210728</v>
      </c>
      <c r="J444" s="3">
        <f>+dataImportExport[[#This Row],[Exportaciones graneles líquidos]]+dataImportExport[[#This Row],[Exportaciones graneles sólidos]]+dataImportExport[[#This Row],[Exportaciones mercancía general]]</f>
        <v>2339134</v>
      </c>
      <c r="K444" s="3">
        <f>+dataImportExport[[#This Row],[TOTAL Importaciones]]+dataImportExport[[#This Row],[TOTAL Exportaciones]]</f>
        <v>5166810</v>
      </c>
      <c r="L444" s="1">
        <v>99189</v>
      </c>
    </row>
    <row r="445" spans="1:12" hidden="1" x14ac:dyDescent="0.25">
      <c r="A445">
        <v>2020</v>
      </c>
      <c r="B445" t="s">
        <v>27</v>
      </c>
      <c r="C445" s="1">
        <v>316468</v>
      </c>
      <c r="D445" s="1">
        <v>1608222</v>
      </c>
      <c r="E445" s="1">
        <v>144299</v>
      </c>
      <c r="F445" s="3">
        <f>+dataImportExport[[#This Row],[Importaciones graneles líquido]]+dataImportExport[[#This Row],[Importaciones graneles sólidos]]+dataImportExport[[#This Row],[Importaciones mercancía general]]</f>
        <v>2068989</v>
      </c>
      <c r="G445" s="1">
        <v>4246</v>
      </c>
      <c r="H445" s="1">
        <v>514297</v>
      </c>
      <c r="I445" s="1">
        <v>446387</v>
      </c>
      <c r="J445" s="3">
        <f>+dataImportExport[[#This Row],[Exportaciones graneles líquidos]]+dataImportExport[[#This Row],[Exportaciones graneles sólidos]]+dataImportExport[[#This Row],[Exportaciones mercancía general]]</f>
        <v>964930</v>
      </c>
      <c r="K445" s="3">
        <f>+dataImportExport[[#This Row],[TOTAL Importaciones]]+dataImportExport[[#This Row],[TOTAL Exportaciones]]</f>
        <v>3033919</v>
      </c>
      <c r="L445" s="1">
        <v>839785</v>
      </c>
    </row>
    <row r="446" spans="1:12" hidden="1" x14ac:dyDescent="0.25">
      <c r="A446">
        <v>2020</v>
      </c>
      <c r="B446" t="s">
        <v>28</v>
      </c>
      <c r="C446" s="1">
        <v>11754417.4</v>
      </c>
      <c r="D446" s="1">
        <v>5531201</v>
      </c>
      <c r="E446" s="1">
        <v>962859.4</v>
      </c>
      <c r="F446" s="3">
        <f>+dataImportExport[[#This Row],[Importaciones graneles líquido]]+dataImportExport[[#This Row],[Importaciones graneles sólidos]]+dataImportExport[[#This Row],[Importaciones mercancía general]]</f>
        <v>18248477.799999997</v>
      </c>
      <c r="G446" s="1">
        <v>2861474</v>
      </c>
      <c r="H446" s="1">
        <v>545904</v>
      </c>
      <c r="I446" s="1">
        <v>335226.40000000002</v>
      </c>
      <c r="J446" s="3">
        <f>+dataImportExport[[#This Row],[Exportaciones graneles líquidos]]+dataImportExport[[#This Row],[Exportaciones graneles sólidos]]+dataImportExport[[#This Row],[Exportaciones mercancía general]]</f>
        <v>3742604.4</v>
      </c>
      <c r="K446" s="3">
        <f>+dataImportExport[[#This Row],[TOTAL Importaciones]]+dataImportExport[[#This Row],[TOTAL Exportaciones]]</f>
        <v>21991082.199999996</v>
      </c>
      <c r="L446" s="1">
        <v>2847428.4</v>
      </c>
    </row>
    <row r="447" spans="1:12" hidden="1" x14ac:dyDescent="0.25">
      <c r="A447">
        <v>2020</v>
      </c>
      <c r="B447" t="s">
        <v>29</v>
      </c>
      <c r="C447" s="1">
        <v>2000824</v>
      </c>
      <c r="D447" s="1">
        <v>1296850</v>
      </c>
      <c r="E447" s="1">
        <v>9372165</v>
      </c>
      <c r="F447" s="3">
        <f>+dataImportExport[[#This Row],[Importaciones graneles líquido]]+dataImportExport[[#This Row],[Importaciones graneles sólidos]]+dataImportExport[[#This Row],[Importaciones mercancía general]]</f>
        <v>12669839</v>
      </c>
      <c r="G447" s="1">
        <v>144828</v>
      </c>
      <c r="H447" s="1">
        <v>497900</v>
      </c>
      <c r="I447" s="1">
        <v>15254707</v>
      </c>
      <c r="J447" s="3">
        <f>+dataImportExport[[#This Row],[Exportaciones graneles líquidos]]+dataImportExport[[#This Row],[Exportaciones graneles sólidos]]+dataImportExport[[#This Row],[Exportaciones mercancía general]]</f>
        <v>15897435</v>
      </c>
      <c r="K447" s="3">
        <f>+dataImportExport[[#This Row],[TOTAL Importaciones]]+dataImportExport[[#This Row],[TOTAL Exportaciones]]</f>
        <v>28567274</v>
      </c>
      <c r="L447" s="1">
        <v>3974997</v>
      </c>
    </row>
    <row r="448" spans="1:12" hidden="1" x14ac:dyDescent="0.25">
      <c r="A448">
        <v>2020</v>
      </c>
      <c r="B448" t="s">
        <v>30</v>
      </c>
      <c r="C448" s="1">
        <v>57744.061999999998</v>
      </c>
      <c r="D448" s="1">
        <v>73872</v>
      </c>
      <c r="E448" s="1">
        <v>1407360.0639999995</v>
      </c>
      <c r="F448" s="3">
        <f>+dataImportExport[[#This Row],[Importaciones graneles líquido]]+dataImportExport[[#This Row],[Importaciones graneles sólidos]]+dataImportExport[[#This Row],[Importaciones mercancía general]]</f>
        <v>1538976.1259999995</v>
      </c>
      <c r="G448" s="1">
        <v>0</v>
      </c>
      <c r="H448" s="1">
        <v>0</v>
      </c>
      <c r="I448" s="1">
        <v>1731189.7779999997</v>
      </c>
      <c r="J448" s="3">
        <f>+dataImportExport[[#This Row],[Exportaciones graneles líquidos]]+dataImportExport[[#This Row],[Exportaciones graneles sólidos]]+dataImportExport[[#This Row],[Exportaciones mercancía general]]</f>
        <v>1731189.7779999997</v>
      </c>
      <c r="K448" s="3">
        <f>+dataImportExport[[#This Row],[TOTAL Importaciones]]+dataImportExport[[#This Row],[TOTAL Exportaciones]]</f>
        <v>3270165.9039999992</v>
      </c>
      <c r="L448" s="1">
        <v>340252.8809999997</v>
      </c>
    </row>
    <row r="449" spans="1:12" hidden="1" x14ac:dyDescent="0.25">
      <c r="A449">
        <v>2020</v>
      </c>
      <c r="B449" t="s">
        <v>31</v>
      </c>
      <c r="C449" s="1">
        <v>225499</v>
      </c>
      <c r="D449" s="1">
        <v>131216</v>
      </c>
      <c r="E449" s="1">
        <v>177049</v>
      </c>
      <c r="F449" s="3">
        <f>+dataImportExport[[#This Row],[Importaciones graneles líquido]]+dataImportExport[[#This Row],[Importaciones graneles sólidos]]+dataImportExport[[#This Row],[Importaciones mercancía general]]</f>
        <v>533764</v>
      </c>
      <c r="G449" s="1">
        <v>0</v>
      </c>
      <c r="H449" s="1">
        <v>99980</v>
      </c>
      <c r="I449" s="1">
        <v>188390</v>
      </c>
      <c r="J449" s="3">
        <f>+dataImportExport[[#This Row],[Exportaciones graneles líquidos]]+dataImportExport[[#This Row],[Exportaciones graneles sólidos]]+dataImportExport[[#This Row],[Exportaciones mercancía general]]</f>
        <v>288370</v>
      </c>
      <c r="K449" s="3">
        <f>+dataImportExport[[#This Row],[TOTAL Importaciones]]+dataImportExport[[#This Row],[TOTAL Exportaciones]]</f>
        <v>822134</v>
      </c>
      <c r="L449" s="1">
        <v>297159</v>
      </c>
    </row>
    <row r="450" spans="1:12" hidden="1" x14ac:dyDescent="0.25">
      <c r="A450">
        <v>2021</v>
      </c>
      <c r="B450" t="s">
        <v>0</v>
      </c>
      <c r="C450" s="1">
        <v>5187783</v>
      </c>
      <c r="D450" s="1">
        <v>2319310</v>
      </c>
      <c r="E450" s="1">
        <v>530548</v>
      </c>
      <c r="F450" s="3">
        <f>+dataImportExport[[#This Row],[Importaciones graneles líquido]]+dataImportExport[[#This Row],[Importaciones graneles sólidos]]+dataImportExport[[#This Row],[Importaciones mercancía general]]</f>
        <v>8037641</v>
      </c>
      <c r="G450" s="1">
        <v>1531774</v>
      </c>
      <c r="H450" s="1">
        <v>320055</v>
      </c>
      <c r="I450" s="1">
        <v>322126</v>
      </c>
      <c r="J450" s="3">
        <f>+dataImportExport[[#This Row],[Exportaciones graneles líquidos]]+dataImportExport[[#This Row],[Exportaciones graneles sólidos]]+dataImportExport[[#This Row],[Exportaciones mercancía general]]</f>
        <v>2173955</v>
      </c>
      <c r="K450" s="3">
        <f>+dataImportExport[[#This Row],[TOTAL Importaciones]]+dataImportExport[[#This Row],[TOTAL Exportaciones]]</f>
        <v>10211596</v>
      </c>
      <c r="L450" s="1">
        <v>1571823</v>
      </c>
    </row>
    <row r="451" spans="1:12" hidden="1" x14ac:dyDescent="0.25">
      <c r="A451">
        <v>2021</v>
      </c>
      <c r="B451" t="s">
        <v>1</v>
      </c>
      <c r="C451" s="1">
        <v>37974</v>
      </c>
      <c r="D451" s="1">
        <v>539734</v>
      </c>
      <c r="E451" s="1">
        <v>146141</v>
      </c>
      <c r="F451" s="3">
        <f>+dataImportExport[[#This Row],[Importaciones graneles líquido]]+dataImportExport[[#This Row],[Importaciones graneles sólidos]]+dataImportExport[[#This Row],[Importaciones mercancía general]]</f>
        <v>723849</v>
      </c>
      <c r="G451" s="1">
        <v>4264</v>
      </c>
      <c r="H451" s="1">
        <v>710916</v>
      </c>
      <c r="I451" s="1">
        <v>114239</v>
      </c>
      <c r="J451" s="3">
        <f>+dataImportExport[[#This Row],[Exportaciones graneles líquidos]]+dataImportExport[[#This Row],[Exportaciones graneles sólidos]]+dataImportExport[[#This Row],[Exportaciones mercancía general]]</f>
        <v>829419</v>
      </c>
      <c r="K451" s="3">
        <f>+dataImportExport[[#This Row],[TOTAL Importaciones]]+dataImportExport[[#This Row],[TOTAL Exportaciones]]</f>
        <v>1553268</v>
      </c>
      <c r="L451" s="1">
        <v>689221</v>
      </c>
    </row>
    <row r="452" spans="1:12" hidden="1" x14ac:dyDescent="0.25">
      <c r="A452">
        <v>2021</v>
      </c>
      <c r="B452" t="s">
        <v>2</v>
      </c>
      <c r="C452" s="1">
        <v>46217</v>
      </c>
      <c r="D452" s="1">
        <v>186732</v>
      </c>
      <c r="E452" s="1">
        <v>495224</v>
      </c>
      <c r="F452" s="3">
        <f>+dataImportExport[[#This Row],[Importaciones graneles líquido]]+dataImportExport[[#This Row],[Importaciones graneles sólidos]]+dataImportExport[[#This Row],[Importaciones mercancía general]]</f>
        <v>728173</v>
      </c>
      <c r="G452" s="1">
        <v>90507</v>
      </c>
      <c r="H452" s="1">
        <v>3316598</v>
      </c>
      <c r="I452" s="1">
        <v>478863</v>
      </c>
      <c r="J452" s="3">
        <f>+dataImportExport[[#This Row],[Exportaciones graneles líquidos]]+dataImportExport[[#This Row],[Exportaciones graneles sólidos]]+dataImportExport[[#This Row],[Exportaciones mercancía general]]</f>
        <v>3885968</v>
      </c>
      <c r="K452" s="3">
        <f>+dataImportExport[[#This Row],[TOTAL Importaciones]]+dataImportExport[[#This Row],[TOTAL Exportaciones]]</f>
        <v>4614141</v>
      </c>
      <c r="L452" s="1">
        <v>720834</v>
      </c>
    </row>
    <row r="453" spans="1:12" hidden="1" x14ac:dyDescent="0.25">
      <c r="A453">
        <v>2021</v>
      </c>
      <c r="B453" t="s">
        <v>3</v>
      </c>
      <c r="C453" s="1">
        <v>345616</v>
      </c>
      <c r="D453" s="1">
        <v>1896905</v>
      </c>
      <c r="E453" s="1">
        <v>197399</v>
      </c>
      <c r="F453" s="3">
        <f>+dataImportExport[[#This Row],[Importaciones graneles líquido]]+dataImportExport[[#This Row],[Importaciones graneles sólidos]]+dataImportExport[[#This Row],[Importaciones mercancía general]]</f>
        <v>2439920</v>
      </c>
      <c r="G453" s="1">
        <v>166463</v>
      </c>
      <c r="H453" s="1">
        <v>822184</v>
      </c>
      <c r="I453" s="1">
        <v>907274</v>
      </c>
      <c r="J453" s="3">
        <f>+dataImportExport[[#This Row],[Exportaciones graneles líquidos]]+dataImportExport[[#This Row],[Exportaciones graneles sólidos]]+dataImportExport[[#This Row],[Exportaciones mercancía general]]</f>
        <v>1895921</v>
      </c>
      <c r="K453" s="3">
        <f>+dataImportExport[[#This Row],[TOTAL Importaciones]]+dataImportExport[[#This Row],[TOTAL Exportaciones]]</f>
        <v>4335841</v>
      </c>
      <c r="L453" s="1">
        <v>279029</v>
      </c>
    </row>
    <row r="454" spans="1:12" hidden="1" x14ac:dyDescent="0.25">
      <c r="A454">
        <v>2021</v>
      </c>
      <c r="B454" t="s">
        <v>4</v>
      </c>
      <c r="C454" s="1">
        <v>11609868</v>
      </c>
      <c r="D454" s="1">
        <v>471105</v>
      </c>
      <c r="E454" s="1">
        <v>4513536</v>
      </c>
      <c r="F454" s="3">
        <f>+dataImportExport[[#This Row],[Importaciones graneles líquido]]+dataImportExport[[#This Row],[Importaciones graneles sólidos]]+dataImportExport[[#This Row],[Importaciones mercancía general]]</f>
        <v>16594509</v>
      </c>
      <c r="G454" s="1">
        <v>3781529</v>
      </c>
      <c r="H454" s="1">
        <v>0</v>
      </c>
      <c r="I454" s="1">
        <v>5229055</v>
      </c>
      <c r="J454" s="3">
        <f>+dataImportExport[[#This Row],[Exportaciones graneles líquidos]]+dataImportExport[[#This Row],[Exportaciones graneles sólidos]]+dataImportExport[[#This Row],[Exportaciones mercancía general]]</f>
        <v>9010584</v>
      </c>
      <c r="K454" s="3">
        <f>+dataImportExport[[#This Row],[TOTAL Importaciones]]+dataImportExport[[#This Row],[TOTAL Exportaciones]]</f>
        <v>25605093</v>
      </c>
      <c r="L454" s="1">
        <v>194941.32299991604</v>
      </c>
    </row>
    <row r="455" spans="1:12" hidden="1" x14ac:dyDescent="0.25">
      <c r="A455">
        <v>2021</v>
      </c>
      <c r="B455" t="s">
        <v>5</v>
      </c>
      <c r="C455" s="1">
        <v>4683</v>
      </c>
      <c r="D455" s="1">
        <v>794303</v>
      </c>
      <c r="E455" s="1">
        <v>140366</v>
      </c>
      <c r="F455" s="3">
        <f>+dataImportExport[[#This Row],[Importaciones graneles líquido]]+dataImportExport[[#This Row],[Importaciones graneles sólidos]]+dataImportExport[[#This Row],[Importaciones mercancía general]]</f>
        <v>939352</v>
      </c>
      <c r="G455" s="1">
        <v>3507</v>
      </c>
      <c r="H455" s="1">
        <v>198018</v>
      </c>
      <c r="I455" s="1">
        <v>317862</v>
      </c>
      <c r="J455" s="3">
        <f>+dataImportExport[[#This Row],[Exportaciones graneles líquidos]]+dataImportExport[[#This Row],[Exportaciones graneles sólidos]]+dataImportExport[[#This Row],[Exportaciones mercancía general]]</f>
        <v>519387</v>
      </c>
      <c r="K455" s="3">
        <f>+dataImportExport[[#This Row],[TOTAL Importaciones]]+dataImportExport[[#This Row],[TOTAL Exportaciones]]</f>
        <v>1458739</v>
      </c>
      <c r="L455" s="1">
        <v>1138949</v>
      </c>
    </row>
    <row r="456" spans="1:12" hidden="1" x14ac:dyDescent="0.25">
      <c r="A456">
        <v>2021</v>
      </c>
      <c r="B456" t="s">
        <v>12</v>
      </c>
      <c r="C456" s="1">
        <v>196865</v>
      </c>
      <c r="D456" s="1">
        <v>94082</v>
      </c>
      <c r="E456" s="1">
        <v>9454</v>
      </c>
      <c r="F456" s="3">
        <f>+dataImportExport[[#This Row],[Importaciones graneles líquido]]+dataImportExport[[#This Row],[Importaciones graneles sólidos]]+dataImportExport[[#This Row],[Importaciones mercancía general]]</f>
        <v>300401</v>
      </c>
      <c r="G456" s="1">
        <v>0</v>
      </c>
      <c r="H456" s="1">
        <v>0</v>
      </c>
      <c r="I456" s="1">
        <v>12875</v>
      </c>
      <c r="J456" s="3">
        <f>+dataImportExport[[#This Row],[Exportaciones graneles líquidos]]+dataImportExport[[#This Row],[Exportaciones graneles sólidos]]+dataImportExport[[#This Row],[Exportaciones mercancía general]]</f>
        <v>12875</v>
      </c>
      <c r="K456" s="3">
        <f>+dataImportExport[[#This Row],[TOTAL Importaciones]]+dataImportExport[[#This Row],[TOTAL Exportaciones]]</f>
        <v>313276</v>
      </c>
      <c r="L456" s="1">
        <v>6895027</v>
      </c>
    </row>
    <row r="457" spans="1:12" hidden="1" x14ac:dyDescent="0.25">
      <c r="A457">
        <v>2021</v>
      </c>
      <c r="B457" t="s">
        <v>13</v>
      </c>
      <c r="C457" s="1">
        <v>6633192</v>
      </c>
      <c r="D457" s="1">
        <v>2341423</v>
      </c>
      <c r="E457" s="1">
        <v>7502710</v>
      </c>
      <c r="F457" s="3">
        <f>+dataImportExport[[#This Row],[Importaciones graneles líquido]]+dataImportExport[[#This Row],[Importaciones graneles sólidos]]+dataImportExport[[#This Row],[Importaciones mercancía general]]</f>
        <v>16477325</v>
      </c>
      <c r="G457" s="1">
        <v>663465</v>
      </c>
      <c r="H457" s="1">
        <v>1974357</v>
      </c>
      <c r="I457" s="1">
        <v>11070690</v>
      </c>
      <c r="J457" s="3">
        <f>+dataImportExport[[#This Row],[Exportaciones graneles líquidos]]+dataImportExport[[#This Row],[Exportaciones graneles sólidos]]+dataImportExport[[#This Row],[Exportaciones mercancía general]]</f>
        <v>13708512</v>
      </c>
      <c r="K457" s="3">
        <f>+dataImportExport[[#This Row],[TOTAL Importaciones]]+dataImportExport[[#This Row],[TOTAL Exportaciones]]</f>
        <v>30185837</v>
      </c>
      <c r="L457" s="1">
        <v>3685683</v>
      </c>
    </row>
    <row r="458" spans="1:12" hidden="1" x14ac:dyDescent="0.25">
      <c r="A458">
        <v>2021</v>
      </c>
      <c r="B458" t="s">
        <v>14</v>
      </c>
      <c r="C458" s="1">
        <v>13449694</v>
      </c>
      <c r="D458" s="1">
        <v>2113812</v>
      </c>
      <c r="E458" s="1">
        <v>3443263</v>
      </c>
      <c r="F458" s="3">
        <f>+dataImportExport[[#This Row],[Importaciones graneles líquido]]+dataImportExport[[#This Row],[Importaciones graneles sólidos]]+dataImportExport[[#This Row],[Importaciones mercancía general]]</f>
        <v>19006769</v>
      </c>
      <c r="G458" s="1">
        <v>2772887</v>
      </c>
      <c r="H458" s="1">
        <v>2472597</v>
      </c>
      <c r="I458" s="1">
        <v>3710914</v>
      </c>
      <c r="J458" s="3">
        <f>+dataImportExport[[#This Row],[Exportaciones graneles líquidos]]+dataImportExport[[#This Row],[Exportaciones graneles sólidos]]+dataImportExport[[#This Row],[Exportaciones mercancía general]]</f>
        <v>8956398</v>
      </c>
      <c r="K458" s="3">
        <f>+dataImportExport[[#This Row],[TOTAL Importaciones]]+dataImportExport[[#This Row],[TOTAL Exportaciones]]</f>
        <v>27963167</v>
      </c>
      <c r="L458" s="1">
        <v>1782053</v>
      </c>
    </row>
    <row r="459" spans="1:12" hidden="1" x14ac:dyDescent="0.25">
      <c r="A459">
        <v>2021</v>
      </c>
      <c r="B459" t="s">
        <v>15</v>
      </c>
      <c r="C459" s="1">
        <v>16943043</v>
      </c>
      <c r="D459" s="1">
        <v>3792272</v>
      </c>
      <c r="E459" s="1">
        <v>406286</v>
      </c>
      <c r="F459" s="3">
        <f>+dataImportExport[[#This Row],[Importaciones graneles líquido]]+dataImportExport[[#This Row],[Importaciones graneles sólidos]]+dataImportExport[[#This Row],[Importaciones mercancía general]]</f>
        <v>21141601</v>
      </c>
      <c r="G459" s="1">
        <v>4737799</v>
      </c>
      <c r="H459" s="1">
        <v>1811114</v>
      </c>
      <c r="I459" s="1">
        <v>403433</v>
      </c>
      <c r="J459" s="3">
        <f>+dataImportExport[[#This Row],[Exportaciones graneles líquidos]]+dataImportExport[[#This Row],[Exportaciones graneles sólidos]]+dataImportExport[[#This Row],[Exportaciones mercancía general]]</f>
        <v>6952346</v>
      </c>
      <c r="K459" s="3">
        <f>+dataImportExport[[#This Row],[TOTAL Importaciones]]+dataImportExport[[#This Row],[TOTAL Exportaciones]]</f>
        <v>28093947</v>
      </c>
      <c r="L459" s="1">
        <v>2769534</v>
      </c>
    </row>
    <row r="460" spans="1:12" hidden="1" x14ac:dyDescent="0.25">
      <c r="A460">
        <v>2021</v>
      </c>
      <c r="B460" t="s">
        <v>16</v>
      </c>
      <c r="C460" s="1">
        <v>6405051</v>
      </c>
      <c r="D460" s="1">
        <v>8082877</v>
      </c>
      <c r="E460" s="1">
        <v>178315</v>
      </c>
      <c r="F460" s="3">
        <f>+dataImportExport[[#This Row],[Importaciones graneles líquido]]+dataImportExport[[#This Row],[Importaciones graneles sólidos]]+dataImportExport[[#This Row],[Importaciones mercancía general]]</f>
        <v>14666243</v>
      </c>
      <c r="G460" s="1">
        <v>1604446</v>
      </c>
      <c r="H460" s="1">
        <v>1114728</v>
      </c>
      <c r="I460" s="1">
        <v>1386388</v>
      </c>
      <c r="J460" s="3">
        <f>+dataImportExport[[#This Row],[Exportaciones graneles líquidos]]+dataImportExport[[#This Row],[Exportaciones graneles sólidos]]+dataImportExport[[#This Row],[Exportaciones mercancía general]]</f>
        <v>4105562</v>
      </c>
      <c r="K460" s="3">
        <f>+dataImportExport[[#This Row],[TOTAL Importaciones]]+dataImportExport[[#This Row],[TOTAL Exportaciones]]</f>
        <v>18771805</v>
      </c>
      <c r="L460" s="1">
        <v>2092681</v>
      </c>
    </row>
    <row r="461" spans="1:12" hidden="1" x14ac:dyDescent="0.25">
      <c r="A461">
        <v>2021</v>
      </c>
      <c r="B461" t="s">
        <v>17</v>
      </c>
      <c r="C461" s="1">
        <v>271436</v>
      </c>
      <c r="D461" s="1">
        <v>0</v>
      </c>
      <c r="E461" s="1">
        <v>2279</v>
      </c>
      <c r="F461" s="3">
        <f>+dataImportExport[[#This Row],[Importaciones graneles líquido]]+dataImportExport[[#This Row],[Importaciones graneles sólidos]]+dataImportExport[[#This Row],[Importaciones mercancía general]]</f>
        <v>273715</v>
      </c>
      <c r="G461" s="1">
        <v>0</v>
      </c>
      <c r="H461" s="1">
        <v>0</v>
      </c>
      <c r="I461" s="1">
        <v>0</v>
      </c>
      <c r="J461" s="3">
        <f>+dataImportExport[[#This Row],[Exportaciones graneles líquidos]]+dataImportExport[[#This Row],[Exportaciones graneles sólidos]]+dataImportExport[[#This Row],[Exportaciones mercancía general]]</f>
        <v>0</v>
      </c>
      <c r="K461" s="3">
        <f>+dataImportExport[[#This Row],[TOTAL Importaciones]]+dataImportExport[[#This Row],[TOTAL Exportaciones]]</f>
        <v>273715</v>
      </c>
      <c r="L461" s="1">
        <v>472902</v>
      </c>
    </row>
    <row r="462" spans="1:12" hidden="1" x14ac:dyDescent="0.25">
      <c r="A462">
        <v>2021</v>
      </c>
      <c r="B462" t="s">
        <v>18</v>
      </c>
      <c r="C462" s="1">
        <v>2423504</v>
      </c>
      <c r="D462" s="1">
        <v>4705722</v>
      </c>
      <c r="E462" s="1">
        <v>108262</v>
      </c>
      <c r="F462" s="3">
        <f>+dataImportExport[[#This Row],[Importaciones graneles líquido]]+dataImportExport[[#This Row],[Importaciones graneles sólidos]]+dataImportExport[[#This Row],[Importaciones mercancía general]]</f>
        <v>7237488</v>
      </c>
      <c r="G462" s="1">
        <v>427045</v>
      </c>
      <c r="H462" s="1">
        <v>1236116</v>
      </c>
      <c r="I462" s="1">
        <v>577574</v>
      </c>
      <c r="J462" s="3">
        <f>+dataImportExport[[#This Row],[Exportaciones graneles líquidos]]+dataImportExport[[#This Row],[Exportaciones graneles sólidos]]+dataImportExport[[#This Row],[Exportaciones mercancía general]]</f>
        <v>2240735</v>
      </c>
      <c r="K462" s="3">
        <f>+dataImportExport[[#This Row],[TOTAL Importaciones]]+dataImportExport[[#This Row],[TOTAL Exportaciones]]</f>
        <v>9478223</v>
      </c>
      <c r="L462" s="1">
        <v>421997</v>
      </c>
    </row>
    <row r="463" spans="1:12" hidden="1" x14ac:dyDescent="0.25">
      <c r="A463">
        <v>2021</v>
      </c>
      <c r="B463" t="s">
        <v>19</v>
      </c>
      <c r="C463" s="1">
        <v>206002</v>
      </c>
      <c r="D463" s="1">
        <v>10579544</v>
      </c>
      <c r="E463" s="1">
        <v>414722</v>
      </c>
      <c r="F463" s="3">
        <f>+dataImportExport[[#This Row],[Importaciones graneles líquido]]+dataImportExport[[#This Row],[Importaciones graneles sólidos]]+dataImportExport[[#This Row],[Importaciones mercancía general]]</f>
        <v>11200268</v>
      </c>
      <c r="G463" s="1">
        <v>25791</v>
      </c>
      <c r="H463" s="1">
        <v>2124594</v>
      </c>
      <c r="I463" s="1">
        <v>1089128</v>
      </c>
      <c r="J463" s="3">
        <f>+dataImportExport[[#This Row],[Exportaciones graneles líquidos]]+dataImportExport[[#This Row],[Exportaciones graneles sólidos]]+dataImportExport[[#This Row],[Exportaciones mercancía general]]</f>
        <v>3239513</v>
      </c>
      <c r="K463" s="3">
        <f>+dataImportExport[[#This Row],[TOTAL Importaciones]]+dataImportExport[[#This Row],[TOTAL Exportaciones]]</f>
        <v>14439781</v>
      </c>
      <c r="L463" s="1">
        <v>1505793</v>
      </c>
    </row>
    <row r="464" spans="1:12" hidden="1" x14ac:dyDescent="0.25">
      <c r="A464">
        <v>2021</v>
      </c>
      <c r="B464" t="s">
        <v>20</v>
      </c>
      <c r="C464" s="1">
        <v>13414473</v>
      </c>
      <c r="D464" s="1">
        <v>2772512</v>
      </c>
      <c r="E464" s="1">
        <v>54979</v>
      </c>
      <c r="F464" s="3">
        <f>+dataImportExport[[#This Row],[Importaciones graneles líquido]]+dataImportExport[[#This Row],[Importaciones graneles sólidos]]+dataImportExport[[#This Row],[Importaciones mercancía general]]</f>
        <v>16241964</v>
      </c>
      <c r="G464" s="1">
        <v>4705164</v>
      </c>
      <c r="H464" s="1">
        <v>1668976</v>
      </c>
      <c r="I464" s="1">
        <v>220740</v>
      </c>
      <c r="J464" s="3">
        <f>+dataImportExport[[#This Row],[Exportaciones graneles líquidos]]+dataImportExport[[#This Row],[Exportaciones graneles sólidos]]+dataImportExport[[#This Row],[Exportaciones mercancía general]]</f>
        <v>6594880</v>
      </c>
      <c r="K464" s="3">
        <f>+dataImportExport[[#This Row],[TOTAL Importaciones]]+dataImportExport[[#This Row],[TOTAL Exportaciones]]</f>
        <v>22836844</v>
      </c>
      <c r="L464" s="1">
        <v>4419919</v>
      </c>
    </row>
    <row r="465" spans="1:12" hidden="1" x14ac:dyDescent="0.25">
      <c r="A465">
        <v>2021</v>
      </c>
      <c r="B465" t="s">
        <v>21</v>
      </c>
      <c r="C465" s="1">
        <v>1309465</v>
      </c>
      <c r="D465" s="1">
        <v>272358</v>
      </c>
      <c r="E465" s="1">
        <v>364124</v>
      </c>
      <c r="F465" s="3">
        <f>+dataImportExport[[#This Row],[Importaciones graneles líquido]]+dataImportExport[[#This Row],[Importaciones graneles sólidos]]+dataImportExport[[#This Row],[Importaciones mercancía general]]</f>
        <v>1945947</v>
      </c>
      <c r="G465" s="1">
        <v>238743</v>
      </c>
      <c r="H465" s="1">
        <v>5248</v>
      </c>
      <c r="I465" s="1">
        <v>441214</v>
      </c>
      <c r="J465" s="3">
        <f>+dataImportExport[[#This Row],[Exportaciones graneles líquidos]]+dataImportExport[[#This Row],[Exportaciones graneles sólidos]]+dataImportExport[[#This Row],[Exportaciones mercancía general]]</f>
        <v>685205</v>
      </c>
      <c r="K465" s="3">
        <f>+dataImportExport[[#This Row],[TOTAL Importaciones]]+dataImportExport[[#This Row],[TOTAL Exportaciones]]</f>
        <v>2631152</v>
      </c>
      <c r="L465" s="1">
        <v>6983894</v>
      </c>
    </row>
    <row r="466" spans="1:12" hidden="1" x14ac:dyDescent="0.25">
      <c r="A466">
        <v>2021</v>
      </c>
      <c r="B466" t="s">
        <v>22</v>
      </c>
      <c r="C466" s="1">
        <v>68906</v>
      </c>
      <c r="D466" s="1">
        <v>598354</v>
      </c>
      <c r="E466" s="1">
        <v>133200</v>
      </c>
      <c r="F466" s="3">
        <f>+dataImportExport[[#This Row],[Importaciones graneles líquido]]+dataImportExport[[#This Row],[Importaciones graneles sólidos]]+dataImportExport[[#This Row],[Importaciones mercancía general]]</f>
        <v>800460</v>
      </c>
      <c r="G466" s="1">
        <v>44462</v>
      </c>
      <c r="H466" s="1">
        <v>812415</v>
      </c>
      <c r="I466" s="1">
        <v>125563</v>
      </c>
      <c r="J466" s="3">
        <f>+dataImportExport[[#This Row],[Exportaciones graneles líquidos]]+dataImportExport[[#This Row],[Exportaciones graneles sólidos]]+dataImportExport[[#This Row],[Exportaciones mercancía general]]</f>
        <v>982440</v>
      </c>
      <c r="K466" s="3">
        <f>+dataImportExport[[#This Row],[TOTAL Importaciones]]+dataImportExport[[#This Row],[TOTAL Exportaciones]]</f>
        <v>1782900</v>
      </c>
      <c r="L466" s="1">
        <v>299707</v>
      </c>
    </row>
    <row r="467" spans="1:12" hidden="1" x14ac:dyDescent="0.25">
      <c r="A467">
        <v>2021</v>
      </c>
      <c r="B467" t="s">
        <v>23</v>
      </c>
      <c r="C467" s="1">
        <v>0</v>
      </c>
      <c r="D467" s="1">
        <v>931351</v>
      </c>
      <c r="E467" s="1">
        <v>363173</v>
      </c>
      <c r="F467" s="3">
        <f>+dataImportExport[[#This Row],[Importaciones graneles líquido]]+dataImportExport[[#This Row],[Importaciones graneles sólidos]]+dataImportExport[[#This Row],[Importaciones mercancía general]]</f>
        <v>1294524</v>
      </c>
      <c r="G467" s="1">
        <v>0</v>
      </c>
      <c r="H467" s="1">
        <v>15673</v>
      </c>
      <c r="I467" s="1">
        <v>713645</v>
      </c>
      <c r="J467" s="3">
        <f>+dataImportExport[[#This Row],[Exportaciones graneles líquidos]]+dataImportExport[[#This Row],[Exportaciones graneles sólidos]]+dataImportExport[[#This Row],[Exportaciones mercancía general]]</f>
        <v>729318</v>
      </c>
      <c r="K467" s="3">
        <f>+dataImportExport[[#This Row],[TOTAL Importaciones]]+dataImportExport[[#This Row],[TOTAL Exportaciones]]</f>
        <v>2023842</v>
      </c>
      <c r="L467" s="1">
        <v>34508</v>
      </c>
    </row>
    <row r="468" spans="1:12" x14ac:dyDescent="0.25">
      <c r="A468">
        <v>2021</v>
      </c>
      <c r="B468" t="s">
        <v>24</v>
      </c>
      <c r="C468" s="1">
        <v>0</v>
      </c>
      <c r="D468" s="1">
        <v>0</v>
      </c>
      <c r="E468" s="1">
        <v>797</v>
      </c>
      <c r="F468" s="3">
        <f>+dataImportExport[[#This Row],[Importaciones graneles líquido]]+dataImportExport[[#This Row],[Importaciones graneles sólidos]]+dataImportExport[[#This Row],[Importaciones mercancía general]]</f>
        <v>797</v>
      </c>
      <c r="G468" s="1">
        <v>0</v>
      </c>
      <c r="H468" s="1">
        <v>0</v>
      </c>
      <c r="I468" s="1">
        <v>0</v>
      </c>
      <c r="J468" s="3">
        <f>+dataImportExport[[#This Row],[Exportaciones graneles líquidos]]+dataImportExport[[#This Row],[Exportaciones graneles sólidos]]+dataImportExport[[#This Row],[Exportaciones mercancía general]]</f>
        <v>0</v>
      </c>
      <c r="K468" s="3">
        <f>+dataImportExport[[#This Row],[TOTAL Importaciones]]+dataImportExport[[#This Row],[TOTAL Exportaciones]]</f>
        <v>797</v>
      </c>
      <c r="L468" s="1">
        <v>339403</v>
      </c>
    </row>
    <row r="469" spans="1:12" hidden="1" x14ac:dyDescent="0.25">
      <c r="A469">
        <v>2021</v>
      </c>
      <c r="B469" t="s">
        <v>6</v>
      </c>
      <c r="C469" s="1">
        <v>553490</v>
      </c>
      <c r="D469" s="1">
        <v>155803</v>
      </c>
      <c r="E469" s="1">
        <v>69696</v>
      </c>
      <c r="F469" s="3">
        <f>+dataImportExport[[#This Row],[Importaciones graneles líquido]]+dataImportExport[[#This Row],[Importaciones graneles sólidos]]+dataImportExport[[#This Row],[Importaciones mercancía general]]</f>
        <v>778989</v>
      </c>
      <c r="G469" s="1">
        <v>0</v>
      </c>
      <c r="H469" s="1">
        <v>571054</v>
      </c>
      <c r="I469" s="1">
        <v>63284</v>
      </c>
      <c r="J469" s="3">
        <f>+dataImportExport[[#This Row],[Exportaciones graneles líquidos]]+dataImportExport[[#This Row],[Exportaciones graneles sólidos]]+dataImportExport[[#This Row],[Exportaciones mercancía general]]</f>
        <v>634338</v>
      </c>
      <c r="K469" s="3">
        <f>+dataImportExport[[#This Row],[TOTAL Importaciones]]+dataImportExport[[#This Row],[TOTAL Exportaciones]]</f>
        <v>1413327</v>
      </c>
      <c r="L469" s="1">
        <v>903035</v>
      </c>
    </row>
    <row r="470" spans="1:12" hidden="1" x14ac:dyDescent="0.25">
      <c r="A470">
        <v>2021</v>
      </c>
      <c r="B470" t="s">
        <v>25</v>
      </c>
      <c r="C470" s="1">
        <v>0</v>
      </c>
      <c r="D470" s="1">
        <v>908042</v>
      </c>
      <c r="E470" s="1">
        <v>1263263</v>
      </c>
      <c r="F470" s="3">
        <f>+dataImportExport[[#This Row],[Importaciones graneles líquido]]+dataImportExport[[#This Row],[Importaciones graneles sólidos]]+dataImportExport[[#This Row],[Importaciones mercancía general]]</f>
        <v>2171305</v>
      </c>
      <c r="G470" s="1">
        <v>0</v>
      </c>
      <c r="H470" s="1">
        <v>196378</v>
      </c>
      <c r="I470" s="1">
        <v>1083885</v>
      </c>
      <c r="J470" s="3">
        <f>+dataImportExport[[#This Row],[Exportaciones graneles líquidos]]+dataImportExport[[#This Row],[Exportaciones graneles sólidos]]+dataImportExport[[#This Row],[Exportaciones mercancía general]]</f>
        <v>1280263</v>
      </c>
      <c r="K470" s="3">
        <f>+dataImportExport[[#This Row],[TOTAL Importaciones]]+dataImportExport[[#This Row],[TOTAL Exportaciones]]</f>
        <v>3451568</v>
      </c>
      <c r="L470" s="1">
        <v>26503</v>
      </c>
    </row>
    <row r="471" spans="1:12" hidden="1" x14ac:dyDescent="0.25">
      <c r="A471">
        <v>2021</v>
      </c>
      <c r="B471" t="s">
        <v>7</v>
      </c>
      <c r="C471" s="1">
        <v>307738</v>
      </c>
      <c r="D471" s="1">
        <v>155910</v>
      </c>
      <c r="E471" s="1">
        <v>246917</v>
      </c>
      <c r="F471" s="3">
        <f>+dataImportExport[[#This Row],[Importaciones graneles líquido]]+dataImportExport[[#This Row],[Importaciones graneles sólidos]]+dataImportExport[[#This Row],[Importaciones mercancía general]]</f>
        <v>710565</v>
      </c>
      <c r="G471" s="1">
        <v>86380</v>
      </c>
      <c r="H471" s="1">
        <v>11681</v>
      </c>
      <c r="I471" s="1">
        <v>34477.199999999997</v>
      </c>
      <c r="J471" s="3">
        <f>+dataImportExport[[#This Row],[Exportaciones graneles líquidos]]+dataImportExport[[#This Row],[Exportaciones graneles sólidos]]+dataImportExport[[#This Row],[Exportaciones mercancía general]]</f>
        <v>132538.20000000001</v>
      </c>
      <c r="K471" s="3">
        <f>+dataImportExport[[#This Row],[TOTAL Importaciones]]+dataImportExport[[#This Row],[TOTAL Exportaciones]]</f>
        <v>843103.2</v>
      </c>
      <c r="L471" s="1">
        <v>6772575.1999999993</v>
      </c>
    </row>
    <row r="472" spans="1:12" hidden="1" x14ac:dyDescent="0.25">
      <c r="A472">
        <v>2021</v>
      </c>
      <c r="B472" t="s">
        <v>26</v>
      </c>
      <c r="C472" s="1">
        <v>156132</v>
      </c>
      <c r="D472" s="1">
        <v>2132436</v>
      </c>
      <c r="E472" s="1">
        <v>884398</v>
      </c>
      <c r="F472" s="3">
        <f>+dataImportExport[[#This Row],[Importaciones graneles líquido]]+dataImportExport[[#This Row],[Importaciones graneles sólidos]]+dataImportExport[[#This Row],[Importaciones mercancía general]]</f>
        <v>3172966</v>
      </c>
      <c r="G472" s="1">
        <v>28877</v>
      </c>
      <c r="H472" s="1">
        <v>1287732</v>
      </c>
      <c r="I472" s="1">
        <v>1418552</v>
      </c>
      <c r="J472" s="3">
        <f>+dataImportExport[[#This Row],[Exportaciones graneles líquidos]]+dataImportExport[[#This Row],[Exportaciones graneles sólidos]]+dataImportExport[[#This Row],[Exportaciones mercancía general]]</f>
        <v>2735161</v>
      </c>
      <c r="K472" s="3">
        <f>+dataImportExport[[#This Row],[TOTAL Importaciones]]+dataImportExport[[#This Row],[TOTAL Exportaciones]]</f>
        <v>5908127</v>
      </c>
      <c r="L472" s="1">
        <v>77899</v>
      </c>
    </row>
    <row r="473" spans="1:12" hidden="1" x14ac:dyDescent="0.25">
      <c r="A473">
        <v>2021</v>
      </c>
      <c r="B473" t="s">
        <v>27</v>
      </c>
      <c r="C473" s="1">
        <v>329312</v>
      </c>
      <c r="D473" s="1">
        <v>1554614</v>
      </c>
      <c r="E473" s="1">
        <v>181569</v>
      </c>
      <c r="F473" s="3">
        <f>+dataImportExport[[#This Row],[Importaciones graneles líquido]]+dataImportExport[[#This Row],[Importaciones graneles sólidos]]+dataImportExport[[#This Row],[Importaciones mercancía general]]</f>
        <v>2065495</v>
      </c>
      <c r="G473" s="1">
        <v>10013</v>
      </c>
      <c r="H473" s="1">
        <v>469276</v>
      </c>
      <c r="I473" s="1">
        <v>332968</v>
      </c>
      <c r="J473" s="3">
        <f>+dataImportExport[[#This Row],[Exportaciones graneles líquidos]]+dataImportExport[[#This Row],[Exportaciones graneles sólidos]]+dataImportExport[[#This Row],[Exportaciones mercancía general]]</f>
        <v>812257</v>
      </c>
      <c r="K473" s="3">
        <f>+dataImportExport[[#This Row],[TOTAL Importaciones]]+dataImportExport[[#This Row],[TOTAL Exportaciones]]</f>
        <v>2877752</v>
      </c>
      <c r="L473" s="1">
        <v>947608</v>
      </c>
    </row>
    <row r="474" spans="1:12" hidden="1" x14ac:dyDescent="0.25">
      <c r="A474">
        <v>2021</v>
      </c>
      <c r="B474" t="s">
        <v>28</v>
      </c>
      <c r="C474" s="1">
        <v>13701525</v>
      </c>
      <c r="D474" s="1">
        <v>5561151</v>
      </c>
      <c r="E474" s="1">
        <v>1267403</v>
      </c>
      <c r="F474" s="3">
        <f>+dataImportExport[[#This Row],[Importaciones graneles líquido]]+dataImportExport[[#This Row],[Importaciones graneles sólidos]]+dataImportExport[[#This Row],[Importaciones mercancía general]]</f>
        <v>20530079</v>
      </c>
      <c r="G474" s="1">
        <v>3035511</v>
      </c>
      <c r="H474" s="1">
        <v>466207</v>
      </c>
      <c r="I474" s="1">
        <v>648242</v>
      </c>
      <c r="J474" s="3">
        <f>+dataImportExport[[#This Row],[Exportaciones graneles líquidos]]+dataImportExport[[#This Row],[Exportaciones graneles sólidos]]+dataImportExport[[#This Row],[Exportaciones mercancía general]]</f>
        <v>4149960</v>
      </c>
      <c r="K474" s="3">
        <f>+dataImportExport[[#This Row],[TOTAL Importaciones]]+dataImportExport[[#This Row],[TOTAL Exportaciones]]</f>
        <v>24680039</v>
      </c>
      <c r="L474" s="1">
        <v>3636385</v>
      </c>
    </row>
    <row r="475" spans="1:12" hidden="1" x14ac:dyDescent="0.25">
      <c r="A475">
        <v>2021</v>
      </c>
      <c r="B475" t="s">
        <v>29</v>
      </c>
      <c r="C475" s="1">
        <v>2688843</v>
      </c>
      <c r="D475" s="1">
        <v>1496435</v>
      </c>
      <c r="E475" s="1">
        <v>11300202</v>
      </c>
      <c r="F475" s="3">
        <f>+dataImportExport[[#This Row],[Importaciones graneles líquido]]+dataImportExport[[#This Row],[Importaciones graneles sólidos]]+dataImportExport[[#This Row],[Importaciones mercancía general]]</f>
        <v>15485480</v>
      </c>
      <c r="G475" s="1">
        <v>388653</v>
      </c>
      <c r="H475" s="1">
        <v>609691</v>
      </c>
      <c r="I475" s="1">
        <v>17528755</v>
      </c>
      <c r="J475" s="3">
        <f>+dataImportExport[[#This Row],[Exportaciones graneles líquidos]]+dataImportExport[[#This Row],[Exportaciones graneles sólidos]]+dataImportExport[[#This Row],[Exportaciones mercancía general]]</f>
        <v>18527099</v>
      </c>
      <c r="K475" s="3">
        <f>+dataImportExport[[#This Row],[TOTAL Importaciones]]+dataImportExport[[#This Row],[TOTAL Exportaciones]]</f>
        <v>34012579</v>
      </c>
      <c r="L475" s="1">
        <v>4467631</v>
      </c>
    </row>
    <row r="476" spans="1:12" hidden="1" x14ac:dyDescent="0.25">
      <c r="A476">
        <v>2021</v>
      </c>
      <c r="B476" t="s">
        <v>30</v>
      </c>
      <c r="C476" s="1">
        <v>51911</v>
      </c>
      <c r="D476" s="1">
        <v>90392</v>
      </c>
      <c r="E476" s="1">
        <v>1544412</v>
      </c>
      <c r="F476" s="3">
        <f>+dataImportExport[[#This Row],[Importaciones graneles líquido]]+dataImportExport[[#This Row],[Importaciones graneles sólidos]]+dataImportExport[[#This Row],[Importaciones mercancía general]]</f>
        <v>1686715</v>
      </c>
      <c r="G476" s="1">
        <v>0</v>
      </c>
      <c r="H476" s="1">
        <v>0</v>
      </c>
      <c r="I476" s="1">
        <v>1844693</v>
      </c>
      <c r="J476" s="3">
        <f>+dataImportExport[[#This Row],[Exportaciones graneles líquidos]]+dataImportExport[[#This Row],[Exportaciones graneles sólidos]]+dataImportExport[[#This Row],[Exportaciones mercancía general]]</f>
        <v>1844693</v>
      </c>
      <c r="K476" s="3">
        <f>+dataImportExport[[#This Row],[TOTAL Importaciones]]+dataImportExport[[#This Row],[TOTAL Exportaciones]]</f>
        <v>3531408</v>
      </c>
      <c r="L476" s="1">
        <v>335272</v>
      </c>
    </row>
    <row r="477" spans="1:12" hidden="1" x14ac:dyDescent="0.25">
      <c r="A477">
        <v>2021</v>
      </c>
      <c r="B477" t="s">
        <v>31</v>
      </c>
      <c r="C477" s="1">
        <v>262867</v>
      </c>
      <c r="D477" s="1">
        <v>191939</v>
      </c>
      <c r="E477" s="1">
        <v>283171</v>
      </c>
      <c r="F477" s="3">
        <f>+dataImportExport[[#This Row],[Importaciones graneles líquido]]+dataImportExport[[#This Row],[Importaciones graneles sólidos]]+dataImportExport[[#This Row],[Importaciones mercancía general]]</f>
        <v>737977</v>
      </c>
      <c r="G477" s="1">
        <v>0</v>
      </c>
      <c r="H477" s="1">
        <v>151550</v>
      </c>
      <c r="I477" s="1">
        <v>247434</v>
      </c>
      <c r="J477" s="3">
        <f>+dataImportExport[[#This Row],[Exportaciones graneles líquidos]]+dataImportExport[[#This Row],[Exportaciones graneles sólidos]]+dataImportExport[[#This Row],[Exportaciones mercancía general]]</f>
        <v>398984</v>
      </c>
      <c r="K477" s="3">
        <f>+dataImportExport[[#This Row],[TOTAL Importaciones]]+dataImportExport[[#This Row],[TOTAL Exportaciones]]</f>
        <v>1136961</v>
      </c>
      <c r="L477" s="1">
        <v>284268</v>
      </c>
    </row>
    <row r="478" spans="1:12" hidden="1" x14ac:dyDescent="0.25">
      <c r="A478">
        <v>2022</v>
      </c>
      <c r="B478" t="s">
        <v>0</v>
      </c>
      <c r="C478" s="1">
        <v>5621060</v>
      </c>
      <c r="D478" s="1">
        <v>2727962</v>
      </c>
      <c r="E478" s="1">
        <v>491898</v>
      </c>
      <c r="F478" s="3">
        <f>+dataImportExport[[#This Row],[Importaciones graneles líquido]]+dataImportExport[[#This Row],[Importaciones graneles sólidos]]+dataImportExport[[#This Row],[Importaciones mercancía general]]</f>
        <v>8840920</v>
      </c>
      <c r="G478" s="1">
        <v>1522932</v>
      </c>
      <c r="H478" s="1">
        <v>495847</v>
      </c>
      <c r="I478" s="1">
        <v>404790</v>
      </c>
      <c r="J478" s="3">
        <f>+dataImportExport[[#This Row],[Exportaciones graneles líquidos]]+dataImportExport[[#This Row],[Exportaciones graneles sólidos]]+dataImportExport[[#This Row],[Exportaciones mercancía general]]</f>
        <v>2423569</v>
      </c>
      <c r="K478" s="3">
        <f>+dataImportExport[[#This Row],[TOTAL Importaciones]]+dataImportExport[[#This Row],[TOTAL Exportaciones]]</f>
        <v>11264489</v>
      </c>
      <c r="L478" s="1">
        <v>1607208</v>
      </c>
    </row>
    <row r="479" spans="1:12" hidden="1" x14ac:dyDescent="0.25">
      <c r="A479">
        <v>2022</v>
      </c>
      <c r="B479" t="s">
        <v>1</v>
      </c>
      <c r="C479" s="1">
        <v>25224</v>
      </c>
      <c r="D479" s="1">
        <v>712541</v>
      </c>
      <c r="E479" s="1">
        <v>179177</v>
      </c>
      <c r="F479" s="3">
        <f>+dataImportExport[[#This Row],[Importaciones graneles líquido]]+dataImportExport[[#This Row],[Importaciones graneles sólidos]]+dataImportExport[[#This Row],[Importaciones mercancía general]]</f>
        <v>916942</v>
      </c>
      <c r="G479" s="1">
        <v>3195</v>
      </c>
      <c r="H479" s="1">
        <v>556253</v>
      </c>
      <c r="I479" s="1">
        <v>115203</v>
      </c>
      <c r="J479" s="3">
        <f>+dataImportExport[[#This Row],[Exportaciones graneles líquidos]]+dataImportExport[[#This Row],[Exportaciones graneles sólidos]]+dataImportExport[[#This Row],[Exportaciones mercancía general]]</f>
        <v>674651</v>
      </c>
      <c r="K479" s="3">
        <f>+dataImportExport[[#This Row],[TOTAL Importaciones]]+dataImportExport[[#This Row],[TOTAL Exportaciones]]</f>
        <v>1591593</v>
      </c>
      <c r="L479" s="1">
        <v>1148185</v>
      </c>
    </row>
    <row r="480" spans="1:12" hidden="1" x14ac:dyDescent="0.25">
      <c r="A480">
        <v>2022</v>
      </c>
      <c r="B480" t="s">
        <v>2</v>
      </c>
      <c r="C480" s="1">
        <v>29231</v>
      </c>
      <c r="D480" s="1">
        <v>170116</v>
      </c>
      <c r="E480" s="1">
        <v>608413</v>
      </c>
      <c r="F480" s="3">
        <f>+dataImportExport[[#This Row],[Importaciones graneles líquido]]+dataImportExport[[#This Row],[Importaciones graneles sólidos]]+dataImportExport[[#This Row],[Importaciones mercancía general]]</f>
        <v>807760</v>
      </c>
      <c r="G480" s="1">
        <v>42569</v>
      </c>
      <c r="H480" s="1">
        <v>3142326</v>
      </c>
      <c r="I480" s="1">
        <v>410781</v>
      </c>
      <c r="J480" s="3">
        <f>+dataImportExport[[#This Row],[Exportaciones graneles líquidos]]+dataImportExport[[#This Row],[Exportaciones graneles sólidos]]+dataImportExport[[#This Row],[Exportaciones mercancía general]]</f>
        <v>3595676</v>
      </c>
      <c r="K480" s="3">
        <f>+dataImportExport[[#This Row],[TOTAL Importaciones]]+dataImportExport[[#This Row],[TOTAL Exportaciones]]</f>
        <v>4403436</v>
      </c>
      <c r="L480" s="1">
        <v>668332</v>
      </c>
    </row>
    <row r="481" spans="1:12" hidden="1" x14ac:dyDescent="0.25">
      <c r="A481">
        <v>2022</v>
      </c>
      <c r="B481" t="s">
        <v>3</v>
      </c>
      <c r="C481" s="1">
        <v>311469</v>
      </c>
      <c r="D481" s="1">
        <v>1730017</v>
      </c>
      <c r="E481" s="1">
        <v>158087</v>
      </c>
      <c r="F481" s="3">
        <f>+dataImportExport[[#This Row],[Importaciones graneles líquido]]+dataImportExport[[#This Row],[Importaciones graneles sólidos]]+dataImportExport[[#This Row],[Importaciones mercancía general]]</f>
        <v>2199573</v>
      </c>
      <c r="G481" s="1">
        <v>173971</v>
      </c>
      <c r="H481" s="1">
        <v>758142</v>
      </c>
      <c r="I481" s="1">
        <v>735788</v>
      </c>
      <c r="J481" s="3">
        <f>+dataImportExport[[#This Row],[Exportaciones graneles líquidos]]+dataImportExport[[#This Row],[Exportaciones graneles sólidos]]+dataImportExport[[#This Row],[Exportaciones mercancía general]]</f>
        <v>1667901</v>
      </c>
      <c r="K481" s="3">
        <f>+dataImportExport[[#This Row],[TOTAL Importaciones]]+dataImportExport[[#This Row],[TOTAL Exportaciones]]</f>
        <v>3867474</v>
      </c>
      <c r="L481" s="1">
        <v>570140</v>
      </c>
    </row>
    <row r="482" spans="1:12" hidden="1" x14ac:dyDescent="0.25">
      <c r="A482">
        <v>2022</v>
      </c>
      <c r="B482" t="s">
        <v>4</v>
      </c>
      <c r="C482" s="1">
        <v>11796606</v>
      </c>
      <c r="D482" s="1">
        <v>1240552</v>
      </c>
      <c r="E482" s="1">
        <v>5006677</v>
      </c>
      <c r="F482" s="3">
        <f>+dataImportExport[[#This Row],[Importaciones graneles líquido]]+dataImportExport[[#This Row],[Importaciones graneles sólidos]]+dataImportExport[[#This Row],[Importaciones mercancía general]]</f>
        <v>18043835</v>
      </c>
      <c r="G482" s="1">
        <v>3212345</v>
      </c>
      <c r="H482" s="1">
        <v>23</v>
      </c>
      <c r="I482" s="1">
        <v>5369972</v>
      </c>
      <c r="J482" s="3">
        <f>+dataImportExport[[#This Row],[Exportaciones graneles líquidos]]+dataImportExport[[#This Row],[Exportaciones graneles sólidos]]+dataImportExport[[#This Row],[Exportaciones mercancía general]]</f>
        <v>8582340</v>
      </c>
      <c r="K482" s="3">
        <f>+dataImportExport[[#This Row],[TOTAL Importaciones]]+dataImportExport[[#This Row],[TOTAL Exportaciones]]</f>
        <v>26626175</v>
      </c>
      <c r="L482" s="1">
        <v>0</v>
      </c>
    </row>
    <row r="483" spans="1:12" hidden="1" x14ac:dyDescent="0.25">
      <c r="A483">
        <v>2022</v>
      </c>
      <c r="B483" t="s">
        <v>5</v>
      </c>
      <c r="C483" s="1">
        <v>34605</v>
      </c>
      <c r="D483" s="1">
        <v>1301964</v>
      </c>
      <c r="E483" s="1">
        <v>55901</v>
      </c>
      <c r="F483" s="3">
        <f>+dataImportExport[[#This Row],[Importaciones graneles líquido]]+dataImportExport[[#This Row],[Importaciones graneles sólidos]]+dataImportExport[[#This Row],[Importaciones mercancía general]]</f>
        <v>1392470</v>
      </c>
      <c r="G483" s="1">
        <v>22782</v>
      </c>
      <c r="H483" s="1">
        <v>197371</v>
      </c>
      <c r="I483" s="1">
        <v>193031</v>
      </c>
      <c r="J483" s="3">
        <f>+dataImportExport[[#This Row],[Exportaciones graneles líquidos]]+dataImportExport[[#This Row],[Exportaciones graneles sólidos]]+dataImportExport[[#This Row],[Exportaciones mercancía general]]</f>
        <v>413184</v>
      </c>
      <c r="K483" s="3">
        <f>+dataImportExport[[#This Row],[TOTAL Importaciones]]+dataImportExport[[#This Row],[TOTAL Exportaciones]]</f>
        <v>1805654</v>
      </c>
      <c r="L483" s="1">
        <v>1217257</v>
      </c>
    </row>
    <row r="484" spans="1:12" hidden="1" x14ac:dyDescent="0.25">
      <c r="A484">
        <v>2022</v>
      </c>
      <c r="B484" t="s">
        <v>12</v>
      </c>
      <c r="C484" s="1">
        <v>297248</v>
      </c>
      <c r="D484" s="1">
        <v>117943</v>
      </c>
      <c r="E484" s="1">
        <v>17132</v>
      </c>
      <c r="F484" s="3">
        <f>+dataImportExport[[#This Row],[Importaciones graneles líquido]]+dataImportExport[[#This Row],[Importaciones graneles sólidos]]+dataImportExport[[#This Row],[Importaciones mercancía general]]</f>
        <v>432323</v>
      </c>
      <c r="G484" s="1">
        <v>0</v>
      </c>
      <c r="H484" s="1">
        <v>43</v>
      </c>
      <c r="I484" s="1">
        <v>27203</v>
      </c>
      <c r="J484" s="3">
        <f>+dataImportExport[[#This Row],[Exportaciones graneles líquidos]]+dataImportExport[[#This Row],[Exportaciones graneles sólidos]]+dataImportExport[[#This Row],[Exportaciones mercancía general]]</f>
        <v>27246</v>
      </c>
      <c r="K484" s="3">
        <f>+dataImportExport[[#This Row],[TOTAL Importaciones]]+dataImportExport[[#This Row],[TOTAL Exportaciones]]</f>
        <v>459569</v>
      </c>
      <c r="L484" s="1">
        <v>7910031</v>
      </c>
    </row>
    <row r="485" spans="1:12" hidden="1" x14ac:dyDescent="0.25">
      <c r="A485">
        <v>2022</v>
      </c>
      <c r="B485" t="s">
        <v>13</v>
      </c>
      <c r="C485" s="1">
        <v>7667744</v>
      </c>
      <c r="D485" s="1">
        <v>2270907</v>
      </c>
      <c r="E485" s="1">
        <v>7828618</v>
      </c>
      <c r="F485" s="3">
        <f>+dataImportExport[[#This Row],[Importaciones graneles líquido]]+dataImportExport[[#This Row],[Importaciones graneles sólidos]]+dataImportExport[[#This Row],[Importaciones mercancía general]]</f>
        <v>17767269</v>
      </c>
      <c r="G485" s="1">
        <v>611015</v>
      </c>
      <c r="H485" s="1">
        <v>2083823</v>
      </c>
      <c r="I485" s="1">
        <v>10307330</v>
      </c>
      <c r="J485" s="3">
        <f>+dataImportExport[[#This Row],[Exportaciones graneles líquidos]]+dataImportExport[[#This Row],[Exportaciones graneles sólidos]]+dataImportExport[[#This Row],[Exportaciones mercancía general]]</f>
        <v>13002168</v>
      </c>
      <c r="K485" s="3">
        <f>+dataImportExport[[#This Row],[TOTAL Importaciones]]+dataImportExport[[#This Row],[TOTAL Exportaciones]]</f>
        <v>30769437</v>
      </c>
      <c r="L485" s="1">
        <v>4487093</v>
      </c>
    </row>
    <row r="486" spans="1:12" hidden="1" x14ac:dyDescent="0.25">
      <c r="A486">
        <v>2022</v>
      </c>
      <c r="B486" t="s">
        <v>14</v>
      </c>
      <c r="C486" s="1">
        <v>15444789</v>
      </c>
      <c r="D486" s="1">
        <v>1734682</v>
      </c>
      <c r="E486" s="1">
        <v>3383974</v>
      </c>
      <c r="F486" s="3">
        <f>+dataImportExport[[#This Row],[Importaciones graneles líquido]]+dataImportExport[[#This Row],[Importaciones graneles sólidos]]+dataImportExport[[#This Row],[Importaciones mercancía general]]</f>
        <v>20563445</v>
      </c>
      <c r="G486" s="1">
        <v>3415426</v>
      </c>
      <c r="H486" s="1">
        <v>1957746</v>
      </c>
      <c r="I486" s="1">
        <v>3577585</v>
      </c>
      <c r="J486" s="3">
        <f>+dataImportExport[[#This Row],[Exportaciones graneles líquidos]]+dataImportExport[[#This Row],[Exportaciones graneles sólidos]]+dataImportExport[[#This Row],[Exportaciones mercancía general]]</f>
        <v>8950757</v>
      </c>
      <c r="K486" s="3">
        <f>+dataImportExport[[#This Row],[TOTAL Importaciones]]+dataImportExport[[#This Row],[TOTAL Exportaciones]]</f>
        <v>29514202</v>
      </c>
      <c r="L486" s="1">
        <v>1805227</v>
      </c>
    </row>
    <row r="487" spans="1:12" hidden="1" x14ac:dyDescent="0.25">
      <c r="A487">
        <v>2022</v>
      </c>
      <c r="B487" t="s">
        <v>15</v>
      </c>
      <c r="C487" s="1">
        <v>21270851</v>
      </c>
      <c r="D487" s="1">
        <v>5010387</v>
      </c>
      <c r="E487" s="1">
        <v>486453</v>
      </c>
      <c r="F487" s="3">
        <f>+dataImportExport[[#This Row],[Importaciones graneles líquido]]+dataImportExport[[#This Row],[Importaciones graneles sólidos]]+dataImportExport[[#This Row],[Importaciones mercancía general]]</f>
        <v>26767691</v>
      </c>
      <c r="G487" s="1">
        <v>3813778</v>
      </c>
      <c r="H487" s="1">
        <v>1870964</v>
      </c>
      <c r="I487" s="1">
        <v>357392</v>
      </c>
      <c r="J487" s="3">
        <f>+dataImportExport[[#This Row],[Exportaciones graneles líquidos]]+dataImportExport[[#This Row],[Exportaciones graneles sólidos]]+dataImportExport[[#This Row],[Exportaciones mercancía general]]</f>
        <v>6042134</v>
      </c>
      <c r="K487" s="3">
        <f>+dataImportExport[[#This Row],[TOTAL Importaciones]]+dataImportExport[[#This Row],[TOTAL Exportaciones]]</f>
        <v>32809825</v>
      </c>
      <c r="L487" s="1">
        <v>3343206</v>
      </c>
    </row>
    <row r="488" spans="1:12" hidden="1" x14ac:dyDescent="0.25">
      <c r="A488">
        <v>2022</v>
      </c>
      <c r="B488" t="s">
        <v>16</v>
      </c>
      <c r="C488" s="1">
        <v>6662386</v>
      </c>
      <c r="D488" s="1">
        <v>7797311</v>
      </c>
      <c r="E488" s="1">
        <v>147364</v>
      </c>
      <c r="F488" s="3">
        <f>+dataImportExport[[#This Row],[Importaciones graneles líquido]]+dataImportExport[[#This Row],[Importaciones graneles sólidos]]+dataImportExport[[#This Row],[Importaciones mercancía general]]</f>
        <v>14607061</v>
      </c>
      <c r="G488" s="1">
        <v>1475017</v>
      </c>
      <c r="H488" s="1">
        <v>1120165</v>
      </c>
      <c r="I488" s="1">
        <v>1091461</v>
      </c>
      <c r="J488" s="3">
        <f>+dataImportExport[[#This Row],[Exportaciones graneles líquidos]]+dataImportExport[[#This Row],[Exportaciones graneles sólidos]]+dataImportExport[[#This Row],[Exportaciones mercancía general]]</f>
        <v>3686643</v>
      </c>
      <c r="K488" s="3">
        <f>+dataImportExport[[#This Row],[TOTAL Importaciones]]+dataImportExport[[#This Row],[TOTAL Exportaciones]]</f>
        <v>18293704</v>
      </c>
      <c r="L488" s="1">
        <v>2366608</v>
      </c>
    </row>
    <row r="489" spans="1:12" hidden="1" x14ac:dyDescent="0.25">
      <c r="A489">
        <v>2022</v>
      </c>
      <c r="B489" t="s">
        <v>17</v>
      </c>
      <c r="C489" s="1">
        <v>357413</v>
      </c>
      <c r="D489" s="1">
        <v>0</v>
      </c>
      <c r="E489" s="1">
        <v>1562</v>
      </c>
      <c r="F489" s="3">
        <f>+dataImportExport[[#This Row],[Importaciones graneles líquido]]+dataImportExport[[#This Row],[Importaciones graneles sólidos]]+dataImportExport[[#This Row],[Importaciones mercancía general]]</f>
        <v>358975</v>
      </c>
      <c r="G489" s="1">
        <v>10150</v>
      </c>
      <c r="H489" s="1">
        <v>0</v>
      </c>
      <c r="I489" s="1">
        <v>0</v>
      </c>
      <c r="J489" s="3">
        <f>+dataImportExport[[#This Row],[Exportaciones graneles líquidos]]+dataImportExport[[#This Row],[Exportaciones graneles sólidos]]+dataImportExport[[#This Row],[Exportaciones mercancía general]]</f>
        <v>10150</v>
      </c>
      <c r="K489" s="3">
        <f>+dataImportExport[[#This Row],[TOTAL Importaciones]]+dataImportExport[[#This Row],[TOTAL Exportaciones]]</f>
        <v>369125</v>
      </c>
      <c r="L489" s="1">
        <v>556932</v>
      </c>
    </row>
    <row r="490" spans="1:12" hidden="1" x14ac:dyDescent="0.25">
      <c r="A490">
        <v>2022</v>
      </c>
      <c r="B490" t="s">
        <v>18</v>
      </c>
      <c r="C490" s="1">
        <v>2925346</v>
      </c>
      <c r="D490" s="1">
        <v>4735110</v>
      </c>
      <c r="E490" s="1">
        <v>90734</v>
      </c>
      <c r="F490" s="3">
        <f>+dataImportExport[[#This Row],[Importaciones graneles líquido]]+dataImportExport[[#This Row],[Importaciones graneles sólidos]]+dataImportExport[[#This Row],[Importaciones mercancía general]]</f>
        <v>7751190</v>
      </c>
      <c r="G490" s="1">
        <v>845674</v>
      </c>
      <c r="H490" s="1">
        <v>1455719</v>
      </c>
      <c r="I490" s="1">
        <v>622949</v>
      </c>
      <c r="J490" s="3">
        <f>+dataImportExport[[#This Row],[Exportaciones graneles líquidos]]+dataImportExport[[#This Row],[Exportaciones graneles sólidos]]+dataImportExport[[#This Row],[Exportaciones mercancía general]]</f>
        <v>2924342</v>
      </c>
      <c r="K490" s="3">
        <f>+dataImportExport[[#This Row],[TOTAL Importaciones]]+dataImportExport[[#This Row],[TOTAL Exportaciones]]</f>
        <v>10675532</v>
      </c>
      <c r="L490" s="1">
        <v>361106</v>
      </c>
    </row>
    <row r="491" spans="1:12" hidden="1" x14ac:dyDescent="0.25">
      <c r="A491">
        <v>2022</v>
      </c>
      <c r="B491" t="s">
        <v>19</v>
      </c>
      <c r="C491" s="1">
        <v>314515</v>
      </c>
      <c r="D491" s="1">
        <v>10719761</v>
      </c>
      <c r="E491" s="1">
        <v>469363</v>
      </c>
      <c r="F491" s="3">
        <f>+dataImportExport[[#This Row],[Importaciones graneles líquido]]+dataImportExport[[#This Row],[Importaciones graneles sólidos]]+dataImportExport[[#This Row],[Importaciones mercancía general]]</f>
        <v>11503639</v>
      </c>
      <c r="G491" s="1">
        <v>37960</v>
      </c>
      <c r="H491" s="1">
        <v>2302696</v>
      </c>
      <c r="I491" s="1">
        <v>668086</v>
      </c>
      <c r="J491" s="3">
        <f>+dataImportExport[[#This Row],[Exportaciones graneles líquidos]]+dataImportExport[[#This Row],[Exportaciones graneles sólidos]]+dataImportExport[[#This Row],[Exportaciones mercancía general]]</f>
        <v>3008742</v>
      </c>
      <c r="K491" s="3">
        <f>+dataImportExport[[#This Row],[TOTAL Importaciones]]+dataImportExport[[#This Row],[TOTAL Exportaciones]]</f>
        <v>14512381</v>
      </c>
      <c r="L491" s="1">
        <v>1276666</v>
      </c>
    </row>
    <row r="492" spans="1:12" hidden="1" x14ac:dyDescent="0.25">
      <c r="A492">
        <v>2022</v>
      </c>
      <c r="B492" t="s">
        <v>20</v>
      </c>
      <c r="C492" s="1">
        <v>15305427</v>
      </c>
      <c r="D492" s="1">
        <v>2979070</v>
      </c>
      <c r="E492" s="1">
        <v>102373</v>
      </c>
      <c r="F492" s="3">
        <f>+dataImportExport[[#This Row],[Importaciones graneles líquido]]+dataImportExport[[#This Row],[Importaciones graneles sólidos]]+dataImportExport[[#This Row],[Importaciones mercancía general]]</f>
        <v>18386870</v>
      </c>
      <c r="G492" s="1">
        <v>4027854</v>
      </c>
      <c r="H492" s="1">
        <v>1853015</v>
      </c>
      <c r="I492" s="1">
        <v>203977</v>
      </c>
      <c r="J492" s="3">
        <f>+dataImportExport[[#This Row],[Exportaciones graneles líquidos]]+dataImportExport[[#This Row],[Exportaciones graneles sólidos]]+dataImportExport[[#This Row],[Exportaciones mercancía general]]</f>
        <v>6084846</v>
      </c>
      <c r="K492" s="3">
        <f>+dataImportExport[[#This Row],[TOTAL Importaciones]]+dataImportExport[[#This Row],[TOTAL Exportaciones]]</f>
        <v>24471716</v>
      </c>
      <c r="L492" s="1">
        <v>4749613</v>
      </c>
    </row>
    <row r="493" spans="1:12" hidden="1" x14ac:dyDescent="0.25">
      <c r="A493">
        <v>2022</v>
      </c>
      <c r="B493" t="s">
        <v>21</v>
      </c>
      <c r="C493" s="1">
        <v>1150794</v>
      </c>
      <c r="D493" s="1">
        <v>243811</v>
      </c>
      <c r="E493" s="1">
        <v>414643</v>
      </c>
      <c r="F493" s="3">
        <f>+dataImportExport[[#This Row],[Importaciones graneles líquido]]+dataImportExport[[#This Row],[Importaciones graneles sólidos]]+dataImportExport[[#This Row],[Importaciones mercancía general]]</f>
        <v>1809248</v>
      </c>
      <c r="G493" s="1">
        <v>193348</v>
      </c>
      <c r="H493" s="1">
        <v>2403</v>
      </c>
      <c r="I493" s="1">
        <v>395518</v>
      </c>
      <c r="J493" s="3">
        <f>+dataImportExport[[#This Row],[Exportaciones graneles líquidos]]+dataImportExport[[#This Row],[Exportaciones graneles sólidos]]+dataImportExport[[#This Row],[Exportaciones mercancía general]]</f>
        <v>591269</v>
      </c>
      <c r="K493" s="3">
        <f>+dataImportExport[[#This Row],[TOTAL Importaciones]]+dataImportExport[[#This Row],[TOTAL Exportaciones]]</f>
        <v>2400517</v>
      </c>
      <c r="L493" s="1">
        <v>8151368</v>
      </c>
    </row>
    <row r="494" spans="1:12" hidden="1" x14ac:dyDescent="0.25">
      <c r="A494">
        <v>2022</v>
      </c>
      <c r="B494" t="s">
        <v>22</v>
      </c>
      <c r="C494" s="1">
        <v>39708</v>
      </c>
      <c r="D494" s="1">
        <v>780577</v>
      </c>
      <c r="E494" s="1">
        <v>178382</v>
      </c>
      <c r="F494" s="3">
        <f>+dataImportExport[[#This Row],[Importaciones graneles líquido]]+dataImportExport[[#This Row],[Importaciones graneles sólidos]]+dataImportExport[[#This Row],[Importaciones mercancía general]]</f>
        <v>998667</v>
      </c>
      <c r="G494" s="1">
        <v>50480</v>
      </c>
      <c r="H494" s="1">
        <v>516122</v>
      </c>
      <c r="I494" s="1">
        <v>114819</v>
      </c>
      <c r="J494" s="3">
        <f>+dataImportExport[[#This Row],[Exportaciones graneles líquidos]]+dataImportExport[[#This Row],[Exportaciones graneles sólidos]]+dataImportExport[[#This Row],[Exportaciones mercancía general]]</f>
        <v>681421</v>
      </c>
      <c r="K494" s="3">
        <f>+dataImportExport[[#This Row],[TOTAL Importaciones]]+dataImportExport[[#This Row],[TOTAL Exportaciones]]</f>
        <v>1680088</v>
      </c>
      <c r="L494" s="1">
        <v>282872</v>
      </c>
    </row>
    <row r="495" spans="1:12" hidden="1" x14ac:dyDescent="0.25">
      <c r="A495">
        <v>2022</v>
      </c>
      <c r="B495" t="s">
        <v>23</v>
      </c>
      <c r="C495" s="1">
        <v>2</v>
      </c>
      <c r="D495" s="1">
        <v>1004722</v>
      </c>
      <c r="E495" s="1">
        <v>399126</v>
      </c>
      <c r="F495" s="3">
        <f>+dataImportExport[[#This Row],[Importaciones graneles líquido]]+dataImportExport[[#This Row],[Importaciones graneles sólidos]]+dataImportExport[[#This Row],[Importaciones mercancía general]]</f>
        <v>1403850</v>
      </c>
      <c r="G495" s="1">
        <v>0</v>
      </c>
      <c r="H495" s="1">
        <v>15709</v>
      </c>
      <c r="I495" s="1">
        <v>509746</v>
      </c>
      <c r="J495" s="3">
        <f>+dataImportExport[[#This Row],[Exportaciones graneles líquidos]]+dataImportExport[[#This Row],[Exportaciones graneles sólidos]]+dataImportExport[[#This Row],[Exportaciones mercancía general]]</f>
        <v>525455</v>
      </c>
      <c r="K495" s="3">
        <f>+dataImportExport[[#This Row],[TOTAL Importaciones]]+dataImportExport[[#This Row],[TOTAL Exportaciones]]</f>
        <v>1929305</v>
      </c>
      <c r="L495" s="1">
        <v>51337</v>
      </c>
    </row>
    <row r="496" spans="1:12" x14ac:dyDescent="0.25">
      <c r="A496">
        <v>2022</v>
      </c>
      <c r="B496" t="s">
        <v>24</v>
      </c>
      <c r="C496" s="1">
        <v>0</v>
      </c>
      <c r="D496" s="1">
        <v>0</v>
      </c>
      <c r="E496" s="1">
        <v>524</v>
      </c>
      <c r="F496" s="3">
        <f>+dataImportExport[[#This Row],[Importaciones graneles líquido]]+dataImportExport[[#This Row],[Importaciones graneles sólidos]]+dataImportExport[[#This Row],[Importaciones mercancía general]]</f>
        <v>524</v>
      </c>
      <c r="G496" s="1">
        <v>0</v>
      </c>
      <c r="H496" s="1">
        <v>0</v>
      </c>
      <c r="I496" s="1">
        <v>66</v>
      </c>
      <c r="J496" s="3">
        <f>+dataImportExport[[#This Row],[Exportaciones graneles líquidos]]+dataImportExport[[#This Row],[Exportaciones graneles sólidos]]+dataImportExport[[#This Row],[Exportaciones mercancía general]]</f>
        <v>66</v>
      </c>
      <c r="K496" s="3">
        <f>+dataImportExport[[#This Row],[TOTAL Importaciones]]+dataImportExport[[#This Row],[TOTAL Exportaciones]]</f>
        <v>590</v>
      </c>
      <c r="L496" s="1">
        <v>318190</v>
      </c>
    </row>
    <row r="497" spans="1:12" hidden="1" x14ac:dyDescent="0.25">
      <c r="A497">
        <v>2022</v>
      </c>
      <c r="B497" t="s">
        <v>6</v>
      </c>
      <c r="C497" s="1">
        <v>429100</v>
      </c>
      <c r="D497" s="1">
        <v>99195</v>
      </c>
      <c r="E497" s="1">
        <v>64623</v>
      </c>
      <c r="F497" s="3">
        <f>+dataImportExport[[#This Row],[Importaciones graneles líquido]]+dataImportExport[[#This Row],[Importaciones graneles sólidos]]+dataImportExport[[#This Row],[Importaciones mercancía general]]</f>
        <v>592918</v>
      </c>
      <c r="G497" s="1">
        <v>2529</v>
      </c>
      <c r="H497" s="1">
        <v>483231</v>
      </c>
      <c r="I497" s="1">
        <v>44522</v>
      </c>
      <c r="J497" s="3">
        <f>+dataImportExport[[#This Row],[Exportaciones graneles líquidos]]+dataImportExport[[#This Row],[Exportaciones graneles sólidos]]+dataImportExport[[#This Row],[Exportaciones mercancía general]]</f>
        <v>530282</v>
      </c>
      <c r="K497" s="3">
        <f>+dataImportExport[[#This Row],[TOTAL Importaciones]]+dataImportExport[[#This Row],[TOTAL Exportaciones]]</f>
        <v>1123200</v>
      </c>
      <c r="L497" s="1">
        <v>918420</v>
      </c>
    </row>
    <row r="498" spans="1:12" hidden="1" x14ac:dyDescent="0.25">
      <c r="A498">
        <v>2022</v>
      </c>
      <c r="B498" t="s">
        <v>25</v>
      </c>
      <c r="C498" s="1">
        <v>0</v>
      </c>
      <c r="D498" s="1">
        <v>765334</v>
      </c>
      <c r="E498" s="1">
        <v>1192458</v>
      </c>
      <c r="F498" s="3">
        <f>+dataImportExport[[#This Row],[Importaciones graneles líquido]]+dataImportExport[[#This Row],[Importaciones graneles sólidos]]+dataImportExport[[#This Row],[Importaciones mercancía general]]</f>
        <v>1957792</v>
      </c>
      <c r="G498" s="1">
        <v>0</v>
      </c>
      <c r="H498" s="1">
        <v>126292</v>
      </c>
      <c r="I498" s="1">
        <v>1025969</v>
      </c>
      <c r="J498" s="3">
        <f>+dataImportExport[[#This Row],[Exportaciones graneles líquidos]]+dataImportExport[[#This Row],[Exportaciones graneles sólidos]]+dataImportExport[[#This Row],[Exportaciones mercancía general]]</f>
        <v>1152261</v>
      </c>
      <c r="K498" s="3">
        <f>+dataImportExport[[#This Row],[TOTAL Importaciones]]+dataImportExport[[#This Row],[TOTAL Exportaciones]]</f>
        <v>3110053</v>
      </c>
      <c r="L498" s="1">
        <v>121347</v>
      </c>
    </row>
    <row r="499" spans="1:12" hidden="1" x14ac:dyDescent="0.25">
      <c r="A499">
        <v>2022</v>
      </c>
      <c r="B499" t="s">
        <v>7</v>
      </c>
      <c r="C499" s="1">
        <v>622220</v>
      </c>
      <c r="D499" s="1">
        <v>157721</v>
      </c>
      <c r="E499" s="1">
        <v>272256</v>
      </c>
      <c r="F499" s="3">
        <f>+dataImportExport[[#This Row],[Importaciones graneles líquido]]+dataImportExport[[#This Row],[Importaciones graneles sólidos]]+dataImportExport[[#This Row],[Importaciones mercancía general]]</f>
        <v>1052197</v>
      </c>
      <c r="G499" s="1">
        <v>138653</v>
      </c>
      <c r="H499" s="1">
        <v>21946</v>
      </c>
      <c r="I499" s="1">
        <v>58062</v>
      </c>
      <c r="J499" s="3">
        <f>+dataImportExport[[#This Row],[Exportaciones graneles líquidos]]+dataImportExport[[#This Row],[Exportaciones graneles sólidos]]+dataImportExport[[#This Row],[Exportaciones mercancía general]]</f>
        <v>218661</v>
      </c>
      <c r="K499" s="3">
        <f>+dataImportExport[[#This Row],[TOTAL Importaciones]]+dataImportExport[[#This Row],[TOTAL Exportaciones]]</f>
        <v>1270858</v>
      </c>
      <c r="L499" s="1">
        <v>7111835</v>
      </c>
    </row>
    <row r="500" spans="1:12" hidden="1" x14ac:dyDescent="0.25">
      <c r="A500">
        <v>2022</v>
      </c>
      <c r="B500" t="s">
        <v>26</v>
      </c>
      <c r="C500" s="1">
        <v>207390</v>
      </c>
      <c r="D500" s="1">
        <v>2180815</v>
      </c>
      <c r="E500" s="1">
        <v>815359</v>
      </c>
      <c r="F500" s="3">
        <f>+dataImportExport[[#This Row],[Importaciones graneles líquido]]+dataImportExport[[#This Row],[Importaciones graneles sólidos]]+dataImportExport[[#This Row],[Importaciones mercancía general]]</f>
        <v>3203564</v>
      </c>
      <c r="G500" s="1">
        <v>26352</v>
      </c>
      <c r="H500" s="1">
        <v>1153255</v>
      </c>
      <c r="I500" s="1">
        <v>1307088</v>
      </c>
      <c r="J500" s="3">
        <f>+dataImportExport[[#This Row],[Exportaciones graneles líquidos]]+dataImportExport[[#This Row],[Exportaciones graneles sólidos]]+dataImportExport[[#This Row],[Exportaciones mercancía general]]</f>
        <v>2486695</v>
      </c>
      <c r="K500" s="3">
        <f>+dataImportExport[[#This Row],[TOTAL Importaciones]]+dataImportExport[[#This Row],[TOTAL Exportaciones]]</f>
        <v>5690259</v>
      </c>
      <c r="L500" s="1">
        <v>61098</v>
      </c>
    </row>
    <row r="501" spans="1:12" hidden="1" x14ac:dyDescent="0.25">
      <c r="A501">
        <v>2022</v>
      </c>
      <c r="B501" t="s">
        <v>27</v>
      </c>
      <c r="C501" s="1">
        <v>391256</v>
      </c>
      <c r="D501" s="1">
        <v>1166725</v>
      </c>
      <c r="E501" s="1">
        <v>145346</v>
      </c>
      <c r="F501" s="3">
        <f>+dataImportExport[[#This Row],[Importaciones graneles líquido]]+dataImportExport[[#This Row],[Importaciones graneles sólidos]]+dataImportExport[[#This Row],[Importaciones mercancía general]]</f>
        <v>1703327</v>
      </c>
      <c r="G501" s="1">
        <v>3151</v>
      </c>
      <c r="H501" s="1">
        <v>502885</v>
      </c>
      <c r="I501" s="1">
        <v>203733</v>
      </c>
      <c r="J501" s="3">
        <f>+dataImportExport[[#This Row],[Exportaciones graneles líquidos]]+dataImportExport[[#This Row],[Exportaciones graneles sólidos]]+dataImportExport[[#This Row],[Exportaciones mercancía general]]</f>
        <v>709769</v>
      </c>
      <c r="K501" s="3">
        <f>+dataImportExport[[#This Row],[TOTAL Importaciones]]+dataImportExport[[#This Row],[TOTAL Exportaciones]]</f>
        <v>2413096</v>
      </c>
      <c r="L501" s="1">
        <v>1005602</v>
      </c>
    </row>
    <row r="502" spans="1:12" hidden="1" x14ac:dyDescent="0.25">
      <c r="A502">
        <v>2022</v>
      </c>
      <c r="B502" t="s">
        <v>28</v>
      </c>
      <c r="C502" s="1">
        <v>11888203</v>
      </c>
      <c r="D502" s="1">
        <v>6313392</v>
      </c>
      <c r="E502" s="1">
        <v>1031079</v>
      </c>
      <c r="F502" s="3">
        <f>+dataImportExport[[#This Row],[Importaciones graneles líquido]]+dataImportExport[[#This Row],[Importaciones graneles sólidos]]+dataImportExport[[#This Row],[Importaciones mercancía general]]</f>
        <v>19232674</v>
      </c>
      <c r="G502" s="1">
        <v>1851348</v>
      </c>
      <c r="H502" s="1">
        <v>445335</v>
      </c>
      <c r="I502" s="1">
        <v>634524</v>
      </c>
      <c r="J502" s="3">
        <f>+dataImportExport[[#This Row],[Exportaciones graneles líquidos]]+dataImportExport[[#This Row],[Exportaciones graneles sólidos]]+dataImportExport[[#This Row],[Exportaciones mercancía general]]</f>
        <v>2931207</v>
      </c>
      <c r="K502" s="3">
        <f>+dataImportExport[[#This Row],[TOTAL Importaciones]]+dataImportExport[[#This Row],[TOTAL Exportaciones]]</f>
        <v>22163881</v>
      </c>
      <c r="L502" s="1">
        <v>3642458</v>
      </c>
    </row>
    <row r="503" spans="1:12" hidden="1" x14ac:dyDescent="0.25">
      <c r="A503">
        <v>2022</v>
      </c>
      <c r="B503" t="s">
        <v>29</v>
      </c>
      <c r="C503" s="1">
        <v>4391147</v>
      </c>
      <c r="D503" s="1">
        <v>1705667</v>
      </c>
      <c r="E503" s="1">
        <v>11279523</v>
      </c>
      <c r="F503" s="3">
        <f>+dataImportExport[[#This Row],[Importaciones graneles líquido]]+dataImportExport[[#This Row],[Importaciones graneles sólidos]]+dataImportExport[[#This Row],[Importaciones mercancía general]]</f>
        <v>17376337</v>
      </c>
      <c r="G503" s="1">
        <v>633595</v>
      </c>
      <c r="H503" s="1">
        <v>508210</v>
      </c>
      <c r="I503" s="1">
        <v>15505438</v>
      </c>
      <c r="J503" s="3">
        <f>+dataImportExport[[#This Row],[Exportaciones graneles líquidos]]+dataImportExport[[#This Row],[Exportaciones graneles sólidos]]+dataImportExport[[#This Row],[Exportaciones mercancía general]]</f>
        <v>16647243</v>
      </c>
      <c r="K503" s="3">
        <f>+dataImportExport[[#This Row],[TOTAL Importaciones]]+dataImportExport[[#This Row],[TOTAL Exportaciones]]</f>
        <v>34023580</v>
      </c>
      <c r="L503" s="1">
        <v>4740089</v>
      </c>
    </row>
    <row r="504" spans="1:12" hidden="1" x14ac:dyDescent="0.25">
      <c r="A504">
        <v>2022</v>
      </c>
      <c r="B504" t="s">
        <v>30</v>
      </c>
      <c r="C504" s="1">
        <v>31974</v>
      </c>
      <c r="D504" s="1">
        <v>71915</v>
      </c>
      <c r="E504" s="1">
        <v>1610063</v>
      </c>
      <c r="F504" s="3">
        <f>+dataImportExport[[#This Row],[Importaciones graneles líquido]]+dataImportExport[[#This Row],[Importaciones graneles sólidos]]+dataImportExport[[#This Row],[Importaciones mercancía general]]</f>
        <v>1713952</v>
      </c>
      <c r="G504" s="1">
        <v>0</v>
      </c>
      <c r="H504" s="1">
        <v>1433</v>
      </c>
      <c r="I504" s="1">
        <v>1723469</v>
      </c>
      <c r="J504" s="3">
        <f>+dataImportExport[[#This Row],[Exportaciones graneles líquidos]]+dataImportExport[[#This Row],[Exportaciones graneles sólidos]]+dataImportExport[[#This Row],[Exportaciones mercancía general]]</f>
        <v>1724902</v>
      </c>
      <c r="K504" s="3">
        <f>+dataImportExport[[#This Row],[TOTAL Importaciones]]+dataImportExport[[#This Row],[TOTAL Exportaciones]]</f>
        <v>3438854</v>
      </c>
      <c r="L504" s="1">
        <v>326737</v>
      </c>
    </row>
    <row r="505" spans="1:12" hidden="1" x14ac:dyDescent="0.25">
      <c r="A505">
        <v>2022</v>
      </c>
      <c r="B505" t="s">
        <v>31</v>
      </c>
      <c r="C505" s="1">
        <v>279804</v>
      </c>
      <c r="D505" s="1">
        <v>186304</v>
      </c>
      <c r="E505" s="1">
        <v>281362</v>
      </c>
      <c r="F505" s="3">
        <f>+dataImportExport[[#This Row],[Importaciones graneles líquido]]+dataImportExport[[#This Row],[Importaciones graneles sólidos]]+dataImportExport[[#This Row],[Importaciones mercancía general]]</f>
        <v>747470</v>
      </c>
      <c r="G505" s="1">
        <v>0</v>
      </c>
      <c r="H505" s="1">
        <v>132488</v>
      </c>
      <c r="I505" s="1">
        <v>230316</v>
      </c>
      <c r="J505" s="3">
        <f>+dataImportExport[[#This Row],[Exportaciones graneles líquidos]]+dataImportExport[[#This Row],[Exportaciones graneles sólidos]]+dataImportExport[[#This Row],[Exportaciones mercancía general]]</f>
        <v>362804</v>
      </c>
      <c r="K505" s="3">
        <f>+dataImportExport[[#This Row],[TOTAL Importaciones]]+dataImportExport[[#This Row],[TOTAL Exportaciones]]</f>
        <v>1110274</v>
      </c>
      <c r="L505" s="1">
        <v>284788</v>
      </c>
    </row>
    <row r="506" spans="1:12" hidden="1" x14ac:dyDescent="0.25">
      <c r="A506">
        <v>2023</v>
      </c>
      <c r="B506" t="s">
        <v>0</v>
      </c>
      <c r="C506" s="1">
        <v>4646553</v>
      </c>
      <c r="D506" s="1">
        <v>2651730</v>
      </c>
      <c r="E506" s="1">
        <v>429010</v>
      </c>
      <c r="F506" s="3">
        <f>+dataImportExport[[#This Row],[Importaciones graneles líquido]]+dataImportExport[[#This Row],[Importaciones graneles sólidos]]+dataImportExport[[#This Row],[Importaciones mercancía general]]</f>
        <v>7727293</v>
      </c>
      <c r="G506" s="1">
        <v>1338470</v>
      </c>
      <c r="H506" s="1">
        <v>625202</v>
      </c>
      <c r="I506" s="1">
        <v>147869</v>
      </c>
      <c r="J506" s="3">
        <f>+dataImportExport[[#This Row],[Exportaciones graneles líquidos]]+dataImportExport[[#This Row],[Exportaciones graneles sólidos]]+dataImportExport[[#This Row],[Exportaciones mercancía general]]</f>
        <v>2111541</v>
      </c>
      <c r="K506" s="3">
        <f>+dataImportExport[[#This Row],[TOTAL Importaciones]]+dataImportExport[[#This Row],[TOTAL Exportaciones]]</f>
        <v>9838834</v>
      </c>
      <c r="L506" s="1">
        <v>2319222</v>
      </c>
    </row>
    <row r="507" spans="1:12" hidden="1" x14ac:dyDescent="0.25">
      <c r="A507">
        <v>2023</v>
      </c>
      <c r="B507" t="s">
        <v>1</v>
      </c>
      <c r="C507" s="1">
        <v>11009</v>
      </c>
      <c r="D507" s="1">
        <v>648873</v>
      </c>
      <c r="E507" s="1">
        <v>130124</v>
      </c>
      <c r="F507" s="3">
        <f>+dataImportExport[[#This Row],[Importaciones graneles líquido]]+dataImportExport[[#This Row],[Importaciones graneles sólidos]]+dataImportExport[[#This Row],[Importaciones mercancía general]]</f>
        <v>790006</v>
      </c>
      <c r="G507" s="1">
        <v>3155</v>
      </c>
      <c r="H507" s="1">
        <v>794360</v>
      </c>
      <c r="I507" s="1">
        <v>61786</v>
      </c>
      <c r="J507" s="3">
        <f>+dataImportExport[[#This Row],[Exportaciones graneles líquidos]]+dataImportExport[[#This Row],[Exportaciones graneles sólidos]]+dataImportExport[[#This Row],[Exportaciones mercancía general]]</f>
        <v>859301</v>
      </c>
      <c r="K507" s="3">
        <f>+dataImportExport[[#This Row],[TOTAL Importaciones]]+dataImportExport[[#This Row],[TOTAL Exportaciones]]</f>
        <v>1649307</v>
      </c>
      <c r="L507" s="1">
        <v>1156639</v>
      </c>
    </row>
    <row r="508" spans="1:12" hidden="1" x14ac:dyDescent="0.25">
      <c r="A508">
        <v>2023</v>
      </c>
      <c r="B508" t="s">
        <v>2</v>
      </c>
      <c r="C508" s="1">
        <v>6036</v>
      </c>
      <c r="D508" s="1">
        <v>304231</v>
      </c>
      <c r="E508" s="1">
        <v>515752</v>
      </c>
      <c r="F508" s="3">
        <f>+dataImportExport[[#This Row],[Importaciones graneles líquido]]+dataImportExport[[#This Row],[Importaciones graneles sólidos]]+dataImportExport[[#This Row],[Importaciones mercancía general]]</f>
        <v>826019</v>
      </c>
      <c r="G508" s="1">
        <v>18998</v>
      </c>
      <c r="H508" s="1">
        <v>2981918</v>
      </c>
      <c r="I508" s="1">
        <v>304679</v>
      </c>
      <c r="J508" s="3">
        <f>+dataImportExport[[#This Row],[Exportaciones graneles líquidos]]+dataImportExport[[#This Row],[Exportaciones graneles sólidos]]+dataImportExport[[#This Row],[Exportaciones mercancía general]]</f>
        <v>3305595</v>
      </c>
      <c r="K508" s="3">
        <f>+dataImportExport[[#This Row],[TOTAL Importaciones]]+dataImportExport[[#This Row],[TOTAL Exportaciones]]</f>
        <v>4131614</v>
      </c>
      <c r="L508" s="1">
        <v>661140</v>
      </c>
    </row>
    <row r="509" spans="1:12" hidden="1" x14ac:dyDescent="0.25">
      <c r="A509">
        <v>2023</v>
      </c>
      <c r="B509" t="s">
        <v>3</v>
      </c>
      <c r="C509" s="1">
        <v>262529</v>
      </c>
      <c r="D509" s="1">
        <v>1508400</v>
      </c>
      <c r="E509" s="1">
        <v>327178</v>
      </c>
      <c r="F509" s="3">
        <f>+dataImportExport[[#This Row],[Importaciones graneles líquido]]+dataImportExport[[#This Row],[Importaciones graneles sólidos]]+dataImportExport[[#This Row],[Importaciones mercancía general]]</f>
        <v>2098107</v>
      </c>
      <c r="G509" s="1">
        <v>283356</v>
      </c>
      <c r="H509" s="1">
        <v>924243</v>
      </c>
      <c r="I509" s="1">
        <v>774063</v>
      </c>
      <c r="J509" s="3">
        <f>+dataImportExport[[#This Row],[Exportaciones graneles líquidos]]+dataImportExport[[#This Row],[Exportaciones graneles sólidos]]+dataImportExport[[#This Row],[Exportaciones mercancía general]]</f>
        <v>1981662</v>
      </c>
      <c r="K509" s="3">
        <f>+dataImportExport[[#This Row],[TOTAL Importaciones]]+dataImportExport[[#This Row],[TOTAL Exportaciones]]</f>
        <v>4079769</v>
      </c>
      <c r="L509" s="1">
        <v>410654</v>
      </c>
    </row>
    <row r="510" spans="1:12" hidden="1" x14ac:dyDescent="0.25">
      <c r="A510">
        <v>2023</v>
      </c>
      <c r="B510" t="s">
        <v>4</v>
      </c>
      <c r="C510" s="1">
        <v>11201936</v>
      </c>
      <c r="D510" s="1">
        <v>346965</v>
      </c>
      <c r="E510" s="1">
        <v>5051836</v>
      </c>
      <c r="F510" s="3">
        <f>+dataImportExport[[#This Row],[Importaciones graneles líquido]]+dataImportExport[[#This Row],[Importaciones graneles sólidos]]+dataImportExport[[#This Row],[Importaciones mercancía general]]</f>
        <v>16600737</v>
      </c>
      <c r="G510" s="1">
        <v>2972296</v>
      </c>
      <c r="H510" s="1">
        <v>2</v>
      </c>
      <c r="I510" s="1">
        <v>4867217</v>
      </c>
      <c r="J510" s="3">
        <f>+dataImportExport[[#This Row],[Exportaciones graneles líquidos]]+dataImportExport[[#This Row],[Exportaciones graneles sólidos]]+dataImportExport[[#This Row],[Exportaciones mercancía general]]</f>
        <v>7839515</v>
      </c>
      <c r="K510" s="3">
        <f>+dataImportExport[[#This Row],[TOTAL Importaciones]]+dataImportExport[[#This Row],[TOTAL Exportaciones]]</f>
        <v>24440252</v>
      </c>
      <c r="L510" s="1">
        <v>4221</v>
      </c>
    </row>
    <row r="511" spans="1:12" hidden="1" x14ac:dyDescent="0.25">
      <c r="A511">
        <v>2023</v>
      </c>
      <c r="B511" t="s">
        <v>5</v>
      </c>
      <c r="C511" s="1">
        <v>58917</v>
      </c>
      <c r="D511" s="1">
        <v>1597940</v>
      </c>
      <c r="E511" s="1">
        <v>40197</v>
      </c>
      <c r="F511" s="3">
        <f>+dataImportExport[[#This Row],[Importaciones graneles líquido]]+dataImportExport[[#This Row],[Importaciones graneles sólidos]]+dataImportExport[[#This Row],[Importaciones mercancía general]]</f>
        <v>1697054</v>
      </c>
      <c r="G511" s="1">
        <v>242</v>
      </c>
      <c r="H511" s="1">
        <v>240470</v>
      </c>
      <c r="I511" s="1">
        <v>217436</v>
      </c>
      <c r="J511" s="3">
        <f>+dataImportExport[[#This Row],[Exportaciones graneles líquidos]]+dataImportExport[[#This Row],[Exportaciones graneles sólidos]]+dataImportExport[[#This Row],[Exportaciones mercancía general]]</f>
        <v>458148</v>
      </c>
      <c r="K511" s="3">
        <f>+dataImportExport[[#This Row],[TOTAL Importaciones]]+dataImportExport[[#This Row],[TOTAL Exportaciones]]</f>
        <v>2155202</v>
      </c>
      <c r="L511" s="1">
        <v>1348205</v>
      </c>
    </row>
    <row r="512" spans="1:12" hidden="1" x14ac:dyDescent="0.25">
      <c r="A512">
        <v>2023</v>
      </c>
      <c r="B512" t="s">
        <v>12</v>
      </c>
      <c r="C512" s="1">
        <v>264427</v>
      </c>
      <c r="D512" s="1">
        <v>91868</v>
      </c>
      <c r="E512" s="1">
        <v>23601</v>
      </c>
      <c r="F512" s="3">
        <f>+dataImportExport[[#This Row],[Importaciones graneles líquido]]+dataImportExport[[#This Row],[Importaciones graneles sólidos]]+dataImportExport[[#This Row],[Importaciones mercancía general]]</f>
        <v>379896</v>
      </c>
      <c r="G512" s="1">
        <v>2</v>
      </c>
      <c r="H512" s="1">
        <v>36</v>
      </c>
      <c r="I512" s="1">
        <v>22578</v>
      </c>
      <c r="J512" s="3">
        <f>+dataImportExport[[#This Row],[Exportaciones graneles líquidos]]+dataImportExport[[#This Row],[Exportaciones graneles sólidos]]+dataImportExport[[#This Row],[Exportaciones mercancía general]]</f>
        <v>22616</v>
      </c>
      <c r="K512" s="3">
        <f>+dataImportExport[[#This Row],[TOTAL Importaciones]]+dataImportExport[[#This Row],[TOTAL Exportaciones]]</f>
        <v>402512</v>
      </c>
      <c r="L512" s="1">
        <v>8291268</v>
      </c>
    </row>
    <row r="513" spans="1:12" hidden="1" x14ac:dyDescent="0.25">
      <c r="A513">
        <v>2023</v>
      </c>
      <c r="B513" t="s">
        <v>13</v>
      </c>
      <c r="C513" s="1">
        <v>7676453</v>
      </c>
      <c r="D513" s="1">
        <v>2505128</v>
      </c>
      <c r="E513" s="1">
        <v>7659401</v>
      </c>
      <c r="F513" s="3">
        <f>+dataImportExport[[#This Row],[Importaciones graneles líquido]]+dataImportExport[[#This Row],[Importaciones graneles sólidos]]+dataImportExport[[#This Row],[Importaciones mercancía general]]</f>
        <v>17840982</v>
      </c>
      <c r="G513" s="1">
        <v>713340</v>
      </c>
      <c r="H513" s="1">
        <v>2013931</v>
      </c>
      <c r="I513" s="1">
        <v>8928859</v>
      </c>
      <c r="J513" s="3">
        <f>+dataImportExport[[#This Row],[Exportaciones graneles líquidos]]+dataImportExport[[#This Row],[Exportaciones graneles sólidos]]+dataImportExport[[#This Row],[Exportaciones mercancía general]]</f>
        <v>11656130</v>
      </c>
      <c r="K513" s="3">
        <f>+dataImportExport[[#This Row],[TOTAL Importaciones]]+dataImportExport[[#This Row],[TOTAL Exportaciones]]</f>
        <v>29497112</v>
      </c>
      <c r="L513" s="1">
        <v>4209458</v>
      </c>
    </row>
    <row r="514" spans="1:12" hidden="1" x14ac:dyDescent="0.25">
      <c r="A514">
        <v>2023</v>
      </c>
      <c r="B514" t="s">
        <v>14</v>
      </c>
      <c r="C514" s="1">
        <v>15698117</v>
      </c>
      <c r="D514" s="1">
        <v>2061463</v>
      </c>
      <c r="E514" s="1">
        <v>3524487</v>
      </c>
      <c r="F514" s="3">
        <f>+dataImportExport[[#This Row],[Importaciones graneles líquido]]+dataImportExport[[#This Row],[Importaciones graneles sólidos]]+dataImportExport[[#This Row],[Importaciones mercancía general]]</f>
        <v>21284067</v>
      </c>
      <c r="G514" s="1">
        <v>3259869</v>
      </c>
      <c r="H514" s="1">
        <v>1775019</v>
      </c>
      <c r="I514" s="1">
        <v>3254489</v>
      </c>
      <c r="J514" s="3">
        <f>+dataImportExport[[#This Row],[Exportaciones graneles líquidos]]+dataImportExport[[#This Row],[Exportaciones graneles sólidos]]+dataImportExport[[#This Row],[Exportaciones mercancía general]]</f>
        <v>8289377</v>
      </c>
      <c r="K514" s="3">
        <f>+dataImportExport[[#This Row],[TOTAL Importaciones]]+dataImportExport[[#This Row],[TOTAL Exportaciones]]</f>
        <v>29573444</v>
      </c>
      <c r="L514" s="1">
        <v>1854458</v>
      </c>
    </row>
    <row r="515" spans="1:12" hidden="1" x14ac:dyDescent="0.25">
      <c r="A515">
        <v>2023</v>
      </c>
      <c r="B515" t="s">
        <v>15</v>
      </c>
      <c r="C515" s="1">
        <v>19614143</v>
      </c>
      <c r="D515" s="1">
        <v>5278397</v>
      </c>
      <c r="E515" s="1">
        <v>531669</v>
      </c>
      <c r="F515" s="3">
        <f>+dataImportExport[[#This Row],[Importaciones graneles líquido]]+dataImportExport[[#This Row],[Importaciones graneles sólidos]]+dataImportExport[[#This Row],[Importaciones mercancía general]]</f>
        <v>25424209</v>
      </c>
      <c r="G515" s="1">
        <v>5345835</v>
      </c>
      <c r="H515" s="1">
        <v>2528100</v>
      </c>
      <c r="I515" s="1">
        <v>295672</v>
      </c>
      <c r="J515" s="3">
        <f>+dataImportExport[[#This Row],[Exportaciones graneles líquidos]]+dataImportExport[[#This Row],[Exportaciones graneles sólidos]]+dataImportExport[[#This Row],[Exportaciones mercancía general]]</f>
        <v>8169607</v>
      </c>
      <c r="K515" s="3">
        <f>+dataImportExport[[#This Row],[TOTAL Importaciones]]+dataImportExport[[#This Row],[TOTAL Exportaciones]]</f>
        <v>33593816</v>
      </c>
      <c r="L515" s="1">
        <v>3108343</v>
      </c>
    </row>
    <row r="516" spans="1:12" hidden="1" x14ac:dyDescent="0.25">
      <c r="A516">
        <v>2023</v>
      </c>
      <c r="B516" t="s">
        <v>16</v>
      </c>
      <c r="C516" s="1">
        <v>5378273</v>
      </c>
      <c r="D516" s="1">
        <v>5230173</v>
      </c>
      <c r="E516" s="1">
        <v>153817</v>
      </c>
      <c r="F516" s="3">
        <f>+dataImportExport[[#This Row],[Importaciones graneles líquido]]+dataImportExport[[#This Row],[Importaciones graneles sólidos]]+dataImportExport[[#This Row],[Importaciones mercancía general]]</f>
        <v>10762263</v>
      </c>
      <c r="G516" s="1">
        <v>1083998</v>
      </c>
      <c r="H516" s="1">
        <v>1033279</v>
      </c>
      <c r="I516" s="1">
        <v>758848</v>
      </c>
      <c r="J516" s="3">
        <f>+dataImportExport[[#This Row],[Exportaciones graneles líquidos]]+dataImportExport[[#This Row],[Exportaciones graneles sólidos]]+dataImportExport[[#This Row],[Exportaciones mercancía general]]</f>
        <v>2876125</v>
      </c>
      <c r="K516" s="3">
        <f>+dataImportExport[[#This Row],[TOTAL Importaciones]]+dataImportExport[[#This Row],[TOTAL Exportaciones]]</f>
        <v>13638388</v>
      </c>
      <c r="L516" s="1">
        <v>1907943</v>
      </c>
    </row>
    <row r="517" spans="1:12" hidden="1" x14ac:dyDescent="0.25">
      <c r="A517">
        <v>2023</v>
      </c>
      <c r="B517" t="s">
        <v>17</v>
      </c>
      <c r="C517" s="1">
        <v>219600</v>
      </c>
      <c r="D517" s="1">
        <v>0</v>
      </c>
      <c r="E517" s="1">
        <v>1830</v>
      </c>
      <c r="F517" s="3">
        <f>+dataImportExport[[#This Row],[Importaciones graneles líquido]]+dataImportExport[[#This Row],[Importaciones graneles sólidos]]+dataImportExport[[#This Row],[Importaciones mercancía general]]</f>
        <v>221430</v>
      </c>
      <c r="G517" s="1">
        <v>5000</v>
      </c>
      <c r="H517" s="1">
        <v>0</v>
      </c>
      <c r="I517" s="1">
        <v>9</v>
      </c>
      <c r="J517" s="3">
        <f>+dataImportExport[[#This Row],[Exportaciones graneles líquidos]]+dataImportExport[[#This Row],[Exportaciones graneles sólidos]]+dataImportExport[[#This Row],[Exportaciones mercancía general]]</f>
        <v>5009</v>
      </c>
      <c r="K517" s="3">
        <f>+dataImportExport[[#This Row],[TOTAL Importaciones]]+dataImportExport[[#This Row],[TOTAL Exportaciones]]</f>
        <v>226439</v>
      </c>
      <c r="L517" s="1">
        <v>691359</v>
      </c>
    </row>
    <row r="518" spans="1:12" hidden="1" x14ac:dyDescent="0.25">
      <c r="A518">
        <v>2023</v>
      </c>
      <c r="B518" t="s">
        <v>18</v>
      </c>
      <c r="C518" s="1">
        <v>2773555</v>
      </c>
      <c r="D518" s="1">
        <v>2063005</v>
      </c>
      <c r="E518" s="1">
        <v>125820</v>
      </c>
      <c r="F518" s="3">
        <f>+dataImportExport[[#This Row],[Importaciones graneles líquido]]+dataImportExport[[#This Row],[Importaciones graneles sólidos]]+dataImportExport[[#This Row],[Importaciones mercancía general]]</f>
        <v>4962380</v>
      </c>
      <c r="G518" s="1">
        <v>532005</v>
      </c>
      <c r="H518" s="1">
        <v>977848</v>
      </c>
      <c r="I518" s="1">
        <v>734846</v>
      </c>
      <c r="J518" s="3">
        <f>+dataImportExport[[#This Row],[Exportaciones graneles líquidos]]+dataImportExport[[#This Row],[Exportaciones graneles sólidos]]+dataImportExport[[#This Row],[Exportaciones mercancía general]]</f>
        <v>2244699</v>
      </c>
      <c r="K518" s="3">
        <f>+dataImportExport[[#This Row],[TOTAL Importaciones]]+dataImportExport[[#This Row],[TOTAL Exportaciones]]</f>
        <v>7207079</v>
      </c>
      <c r="L518" s="1">
        <v>438306</v>
      </c>
    </row>
    <row r="519" spans="1:12" hidden="1" x14ac:dyDescent="0.25">
      <c r="A519">
        <v>2023</v>
      </c>
      <c r="B519" t="s">
        <v>19</v>
      </c>
      <c r="C519" s="1">
        <v>869860</v>
      </c>
      <c r="D519" s="1">
        <v>7935655</v>
      </c>
      <c r="E519" s="1">
        <v>615535</v>
      </c>
      <c r="F519" s="3">
        <f>+dataImportExport[[#This Row],[Importaciones graneles líquido]]+dataImportExport[[#This Row],[Importaciones graneles sólidos]]+dataImportExport[[#This Row],[Importaciones mercancía general]]</f>
        <v>9421050</v>
      </c>
      <c r="G519" s="1">
        <v>18213</v>
      </c>
      <c r="H519" s="1">
        <v>1699937</v>
      </c>
      <c r="I519" s="1">
        <v>777680</v>
      </c>
      <c r="J519" s="3">
        <f>+dataImportExport[[#This Row],[Exportaciones graneles líquidos]]+dataImportExport[[#This Row],[Exportaciones graneles sólidos]]+dataImportExport[[#This Row],[Exportaciones mercancía general]]</f>
        <v>2495830</v>
      </c>
      <c r="K519" s="3">
        <f>+dataImportExport[[#This Row],[TOTAL Importaciones]]+dataImportExport[[#This Row],[TOTAL Exportaciones]]</f>
        <v>11916880</v>
      </c>
      <c r="L519" s="1">
        <v>1165506</v>
      </c>
    </row>
    <row r="520" spans="1:12" hidden="1" x14ac:dyDescent="0.25">
      <c r="A520">
        <v>2023</v>
      </c>
      <c r="B520" t="s">
        <v>20</v>
      </c>
      <c r="C520" s="1">
        <v>13054045</v>
      </c>
      <c r="D520" s="1">
        <v>3491346</v>
      </c>
      <c r="E520" s="1">
        <v>137696</v>
      </c>
      <c r="F520" s="3">
        <f>+dataImportExport[[#This Row],[Importaciones graneles líquido]]+dataImportExport[[#This Row],[Importaciones graneles sólidos]]+dataImportExport[[#This Row],[Importaciones mercancía general]]</f>
        <v>16683087</v>
      </c>
      <c r="G520" s="1">
        <v>4148069</v>
      </c>
      <c r="H520" s="1">
        <v>1587482</v>
      </c>
      <c r="I520" s="1">
        <v>187535</v>
      </c>
      <c r="J520" s="3">
        <f>+dataImportExport[[#This Row],[Exportaciones graneles líquidos]]+dataImportExport[[#This Row],[Exportaciones graneles sólidos]]+dataImportExport[[#This Row],[Exportaciones mercancía general]]</f>
        <v>5923086</v>
      </c>
      <c r="K520" s="3">
        <f>+dataImportExport[[#This Row],[TOTAL Importaciones]]+dataImportExport[[#This Row],[TOTAL Exportaciones]]</f>
        <v>22606173</v>
      </c>
      <c r="L520" s="1">
        <v>4378134</v>
      </c>
    </row>
    <row r="521" spans="1:12" hidden="1" x14ac:dyDescent="0.25">
      <c r="A521">
        <v>2023</v>
      </c>
      <c r="B521" t="s">
        <v>21</v>
      </c>
      <c r="C521" s="1">
        <v>1238964</v>
      </c>
      <c r="D521" s="1">
        <v>246849</v>
      </c>
      <c r="E521" s="1">
        <v>439309</v>
      </c>
      <c r="F521" s="3">
        <f>+dataImportExport[[#This Row],[Importaciones graneles líquido]]+dataImportExport[[#This Row],[Importaciones graneles sólidos]]+dataImportExport[[#This Row],[Importaciones mercancía general]]</f>
        <v>1925122</v>
      </c>
      <c r="G521" s="1">
        <v>153402</v>
      </c>
      <c r="H521" s="1">
        <v>18231</v>
      </c>
      <c r="I521" s="1">
        <v>355517</v>
      </c>
      <c r="J521" s="3">
        <f>+dataImportExport[[#This Row],[Exportaciones graneles líquidos]]+dataImportExport[[#This Row],[Exportaciones graneles sólidos]]+dataImportExport[[#This Row],[Exportaciones mercancía general]]</f>
        <v>527150</v>
      </c>
      <c r="K521" s="3">
        <f>+dataImportExport[[#This Row],[TOTAL Importaciones]]+dataImportExport[[#This Row],[TOTAL Exportaciones]]</f>
        <v>2452272</v>
      </c>
      <c r="L521" s="1">
        <v>7980456</v>
      </c>
    </row>
    <row r="522" spans="1:12" hidden="1" x14ac:dyDescent="0.25">
      <c r="A522">
        <v>2023</v>
      </c>
      <c r="B522" t="s">
        <v>22</v>
      </c>
      <c r="C522" s="1">
        <v>85724</v>
      </c>
      <c r="D522" s="1">
        <v>901212</v>
      </c>
      <c r="E522" s="1">
        <v>224508</v>
      </c>
      <c r="F522" s="3">
        <f>+dataImportExport[[#This Row],[Importaciones graneles líquido]]+dataImportExport[[#This Row],[Importaciones graneles sólidos]]+dataImportExport[[#This Row],[Importaciones mercancía general]]</f>
        <v>1211444</v>
      </c>
      <c r="G522" s="1">
        <v>32052</v>
      </c>
      <c r="H522" s="1">
        <v>311479</v>
      </c>
      <c r="I522" s="1">
        <v>168438</v>
      </c>
      <c r="J522" s="3">
        <f>+dataImportExport[[#This Row],[Exportaciones graneles líquidos]]+dataImportExport[[#This Row],[Exportaciones graneles sólidos]]+dataImportExport[[#This Row],[Exportaciones mercancía general]]</f>
        <v>511969</v>
      </c>
      <c r="K522" s="3">
        <f>+dataImportExport[[#This Row],[TOTAL Importaciones]]+dataImportExport[[#This Row],[TOTAL Exportaciones]]</f>
        <v>1723413</v>
      </c>
      <c r="L522" s="1">
        <v>338106</v>
      </c>
    </row>
    <row r="523" spans="1:12" hidden="1" x14ac:dyDescent="0.25">
      <c r="A523">
        <v>2023</v>
      </c>
      <c r="B523" t="s">
        <v>23</v>
      </c>
      <c r="C523" s="1">
        <v>0</v>
      </c>
      <c r="D523" s="1">
        <v>956220</v>
      </c>
      <c r="E523" s="1">
        <v>393601</v>
      </c>
      <c r="F523" s="3">
        <f>+dataImportExport[[#This Row],[Importaciones graneles líquido]]+dataImportExport[[#This Row],[Importaciones graneles sólidos]]+dataImportExport[[#This Row],[Importaciones mercancía general]]</f>
        <v>1349821</v>
      </c>
      <c r="G523" s="1">
        <v>0</v>
      </c>
      <c r="H523" s="1">
        <v>50604</v>
      </c>
      <c r="I523" s="1">
        <v>561386</v>
      </c>
      <c r="J523" s="3">
        <f>+dataImportExport[[#This Row],[Exportaciones graneles líquidos]]+dataImportExport[[#This Row],[Exportaciones graneles sólidos]]+dataImportExport[[#This Row],[Exportaciones mercancía general]]</f>
        <v>611990</v>
      </c>
      <c r="K523" s="3">
        <f>+dataImportExport[[#This Row],[TOTAL Importaciones]]+dataImportExport[[#This Row],[TOTAL Exportaciones]]</f>
        <v>1961811</v>
      </c>
      <c r="L523" s="1">
        <v>32711</v>
      </c>
    </row>
    <row r="524" spans="1:12" x14ac:dyDescent="0.25">
      <c r="A524">
        <v>2023</v>
      </c>
      <c r="B524" t="s">
        <v>24</v>
      </c>
      <c r="C524" s="1">
        <v>0</v>
      </c>
      <c r="D524" s="1">
        <v>0</v>
      </c>
      <c r="E524" s="1">
        <v>128</v>
      </c>
      <c r="F524" s="3">
        <f>+dataImportExport[[#This Row],[Importaciones graneles líquido]]+dataImportExport[[#This Row],[Importaciones graneles sólidos]]+dataImportExport[[#This Row],[Importaciones mercancía general]]</f>
        <v>128</v>
      </c>
      <c r="G524" s="1">
        <v>0</v>
      </c>
      <c r="H524" s="1">
        <v>0</v>
      </c>
      <c r="I524" s="1">
        <v>0</v>
      </c>
      <c r="J524" s="3">
        <f>+dataImportExport[[#This Row],[Exportaciones graneles líquidos]]+dataImportExport[[#This Row],[Exportaciones graneles sólidos]]+dataImportExport[[#This Row],[Exportaciones mercancía general]]</f>
        <v>0</v>
      </c>
      <c r="K524" s="3">
        <f>+dataImportExport[[#This Row],[TOTAL Importaciones]]+dataImportExport[[#This Row],[TOTAL Exportaciones]]</f>
        <v>128</v>
      </c>
      <c r="L524" s="1">
        <v>292172</v>
      </c>
    </row>
    <row r="525" spans="1:12" hidden="1" x14ac:dyDescent="0.25">
      <c r="A525">
        <v>2023</v>
      </c>
      <c r="B525" t="s">
        <v>6</v>
      </c>
      <c r="C525" s="1">
        <v>770861</v>
      </c>
      <c r="D525" s="1">
        <v>109853</v>
      </c>
      <c r="E525" s="1">
        <v>244347</v>
      </c>
      <c r="F525" s="3">
        <f>+dataImportExport[[#This Row],[Importaciones graneles líquido]]+dataImportExport[[#This Row],[Importaciones graneles sólidos]]+dataImportExport[[#This Row],[Importaciones mercancía general]]</f>
        <v>1125061</v>
      </c>
      <c r="G525" s="1">
        <v>10131</v>
      </c>
      <c r="H525" s="1">
        <v>504737</v>
      </c>
      <c r="I525" s="1">
        <v>66875</v>
      </c>
      <c r="J525" s="3">
        <f>+dataImportExport[[#This Row],[Exportaciones graneles líquidos]]+dataImportExport[[#This Row],[Exportaciones graneles sólidos]]+dataImportExport[[#This Row],[Exportaciones mercancía general]]</f>
        <v>581743</v>
      </c>
      <c r="K525" s="3">
        <f>+dataImportExport[[#This Row],[TOTAL Importaciones]]+dataImportExport[[#This Row],[TOTAL Exportaciones]]</f>
        <v>1706804</v>
      </c>
      <c r="L525" s="1">
        <v>543649</v>
      </c>
    </row>
    <row r="526" spans="1:12" hidden="1" x14ac:dyDescent="0.25">
      <c r="A526">
        <v>2023</v>
      </c>
      <c r="B526" t="s">
        <v>25</v>
      </c>
      <c r="C526" s="1">
        <v>0</v>
      </c>
      <c r="D526" s="1">
        <v>941333</v>
      </c>
      <c r="E526" s="1">
        <v>1261305</v>
      </c>
      <c r="F526" s="3">
        <f>+dataImportExport[[#This Row],[Importaciones graneles líquido]]+dataImportExport[[#This Row],[Importaciones graneles sólidos]]+dataImportExport[[#This Row],[Importaciones mercancía general]]</f>
        <v>2202638</v>
      </c>
      <c r="G526" s="1">
        <v>0</v>
      </c>
      <c r="H526" s="1">
        <v>119592</v>
      </c>
      <c r="I526" s="1">
        <v>1058867</v>
      </c>
      <c r="J526" s="3">
        <f>+dataImportExport[[#This Row],[Exportaciones graneles líquidos]]+dataImportExport[[#This Row],[Exportaciones graneles sólidos]]+dataImportExport[[#This Row],[Exportaciones mercancía general]]</f>
        <v>1178459</v>
      </c>
      <c r="K526" s="3">
        <f>+dataImportExport[[#This Row],[TOTAL Importaciones]]+dataImportExport[[#This Row],[TOTAL Exportaciones]]</f>
        <v>3381097</v>
      </c>
      <c r="L526" s="1">
        <v>25738</v>
      </c>
    </row>
    <row r="527" spans="1:12" hidden="1" x14ac:dyDescent="0.25">
      <c r="A527">
        <v>2023</v>
      </c>
      <c r="B527" t="s">
        <v>7</v>
      </c>
      <c r="C527" s="1">
        <v>481982</v>
      </c>
      <c r="D527" s="1">
        <v>149837</v>
      </c>
      <c r="E527" s="1">
        <v>401069</v>
      </c>
      <c r="F527" s="3">
        <f>+dataImportExport[[#This Row],[Importaciones graneles líquido]]+dataImportExport[[#This Row],[Importaciones graneles sólidos]]+dataImportExport[[#This Row],[Importaciones mercancía general]]</f>
        <v>1032888</v>
      </c>
      <c r="G527" s="1">
        <v>714041</v>
      </c>
      <c r="H527" s="1">
        <v>4299</v>
      </c>
      <c r="I527" s="1">
        <v>63900</v>
      </c>
      <c r="J527" s="3">
        <f>+dataImportExport[[#This Row],[Exportaciones graneles líquidos]]+dataImportExport[[#This Row],[Exportaciones graneles sólidos]]+dataImportExport[[#This Row],[Exportaciones mercancía general]]</f>
        <v>782240</v>
      </c>
      <c r="K527" s="3">
        <f>+dataImportExport[[#This Row],[TOTAL Importaciones]]+dataImportExport[[#This Row],[TOTAL Exportaciones]]</f>
        <v>1815128</v>
      </c>
      <c r="L527" s="1">
        <v>7451481</v>
      </c>
    </row>
    <row r="528" spans="1:12" hidden="1" x14ac:dyDescent="0.25">
      <c r="A528">
        <v>2023</v>
      </c>
      <c r="B528" t="s">
        <v>26</v>
      </c>
      <c r="C528" s="1">
        <v>181127</v>
      </c>
      <c r="D528" s="1">
        <v>2691717</v>
      </c>
      <c r="E528" s="1">
        <v>764939</v>
      </c>
      <c r="F528" s="3">
        <f>+dataImportExport[[#This Row],[Importaciones graneles líquido]]+dataImportExport[[#This Row],[Importaciones graneles sólidos]]+dataImportExport[[#This Row],[Importaciones mercancía general]]</f>
        <v>3637783</v>
      </c>
      <c r="G528" s="1">
        <v>12193</v>
      </c>
      <c r="H528" s="1">
        <v>1127877</v>
      </c>
      <c r="I528" s="1">
        <v>1370616</v>
      </c>
      <c r="J528" s="3">
        <f>+dataImportExport[[#This Row],[Exportaciones graneles líquidos]]+dataImportExport[[#This Row],[Exportaciones graneles sólidos]]+dataImportExport[[#This Row],[Exportaciones mercancía general]]</f>
        <v>2510686</v>
      </c>
      <c r="K528" s="3">
        <f>+dataImportExport[[#This Row],[TOTAL Importaciones]]+dataImportExport[[#This Row],[TOTAL Exportaciones]]</f>
        <v>6148469</v>
      </c>
      <c r="L528" s="1">
        <v>108485</v>
      </c>
    </row>
    <row r="529" spans="1:12" hidden="1" x14ac:dyDescent="0.25">
      <c r="A529">
        <v>2023</v>
      </c>
      <c r="B529" t="s">
        <v>27</v>
      </c>
      <c r="C529" s="1">
        <v>411718</v>
      </c>
      <c r="D529" s="1">
        <v>1431690</v>
      </c>
      <c r="E529" s="1">
        <v>139311</v>
      </c>
      <c r="F529" s="3">
        <f>+dataImportExport[[#This Row],[Importaciones graneles líquido]]+dataImportExport[[#This Row],[Importaciones graneles sólidos]]+dataImportExport[[#This Row],[Importaciones mercancía general]]</f>
        <v>1982719</v>
      </c>
      <c r="G529" s="1">
        <v>0</v>
      </c>
      <c r="H529" s="1">
        <v>379139</v>
      </c>
      <c r="I529" s="1">
        <v>163396</v>
      </c>
      <c r="J529" s="3">
        <f>+dataImportExport[[#This Row],[Exportaciones graneles líquidos]]+dataImportExport[[#This Row],[Exportaciones graneles sólidos]]+dataImportExport[[#This Row],[Exportaciones mercancía general]]</f>
        <v>542535</v>
      </c>
      <c r="K529" s="3">
        <f>+dataImportExport[[#This Row],[TOTAL Importaciones]]+dataImportExport[[#This Row],[TOTAL Exportaciones]]</f>
        <v>2525254</v>
      </c>
      <c r="L529" s="1">
        <v>1008742</v>
      </c>
    </row>
    <row r="530" spans="1:12" hidden="1" x14ac:dyDescent="0.25">
      <c r="A530">
        <v>2023</v>
      </c>
      <c r="B530" t="s">
        <v>28</v>
      </c>
      <c r="C530" s="1">
        <v>14136475</v>
      </c>
      <c r="D530" s="1">
        <v>8391002</v>
      </c>
      <c r="E530" s="1">
        <v>1037424</v>
      </c>
      <c r="F530" s="3">
        <f>+dataImportExport[[#This Row],[Importaciones graneles líquido]]+dataImportExport[[#This Row],[Importaciones graneles sólidos]]+dataImportExport[[#This Row],[Importaciones mercancía general]]</f>
        <v>23564901</v>
      </c>
      <c r="G530" s="1">
        <v>2969305</v>
      </c>
      <c r="H530" s="1">
        <v>616024</v>
      </c>
      <c r="I530" s="1">
        <v>557227</v>
      </c>
      <c r="J530" s="3">
        <f>+dataImportExport[[#This Row],[Exportaciones graneles líquidos]]+dataImportExport[[#This Row],[Exportaciones graneles sólidos]]+dataImportExport[[#This Row],[Exportaciones mercancía general]]</f>
        <v>4142556</v>
      </c>
      <c r="K530" s="3">
        <f>+dataImportExport[[#This Row],[TOTAL Importaciones]]+dataImportExport[[#This Row],[TOTAL Exportaciones]]</f>
        <v>27707457</v>
      </c>
      <c r="L530" s="1">
        <v>3286973</v>
      </c>
    </row>
    <row r="531" spans="1:12" hidden="1" x14ac:dyDescent="0.25">
      <c r="A531">
        <v>2023</v>
      </c>
      <c r="B531" t="s">
        <v>29</v>
      </c>
      <c r="C531" s="1">
        <v>3722416</v>
      </c>
      <c r="D531" s="1">
        <v>1929318</v>
      </c>
      <c r="E531" s="1">
        <v>11115423</v>
      </c>
      <c r="F531" s="3">
        <f>+dataImportExport[[#This Row],[Importaciones graneles líquido]]+dataImportExport[[#This Row],[Importaciones graneles sólidos]]+dataImportExport[[#This Row],[Importaciones mercancía general]]</f>
        <v>16767157</v>
      </c>
      <c r="G531" s="1">
        <v>623918</v>
      </c>
      <c r="H531" s="1">
        <v>515799</v>
      </c>
      <c r="I531" s="1">
        <v>13480983</v>
      </c>
      <c r="J531" s="3">
        <f>+dataImportExport[[#This Row],[Exportaciones graneles líquidos]]+dataImportExport[[#This Row],[Exportaciones graneles sólidos]]+dataImportExport[[#This Row],[Exportaciones mercancía general]]</f>
        <v>14620700</v>
      </c>
      <c r="K531" s="3">
        <f>+dataImportExport[[#This Row],[TOTAL Importaciones]]+dataImportExport[[#This Row],[TOTAL Exportaciones]]</f>
        <v>31387857</v>
      </c>
      <c r="L531" s="1">
        <v>5313142</v>
      </c>
    </row>
    <row r="532" spans="1:12" hidden="1" x14ac:dyDescent="0.25">
      <c r="A532">
        <v>2023</v>
      </c>
      <c r="B532" t="s">
        <v>30</v>
      </c>
      <c r="C532" s="1">
        <v>36032</v>
      </c>
      <c r="D532" s="1">
        <v>84569</v>
      </c>
      <c r="E532" s="1">
        <v>1585633</v>
      </c>
      <c r="F532" s="3">
        <f>+dataImportExport[[#This Row],[Importaciones graneles líquido]]+dataImportExport[[#This Row],[Importaciones graneles sólidos]]+dataImportExport[[#This Row],[Importaciones mercancía general]]</f>
        <v>1706234</v>
      </c>
      <c r="G532" s="1">
        <v>0</v>
      </c>
      <c r="H532" s="1">
        <v>0</v>
      </c>
      <c r="I532" s="1">
        <v>1779139</v>
      </c>
      <c r="J532" s="3">
        <f>+dataImportExport[[#This Row],[Exportaciones graneles líquidos]]+dataImportExport[[#This Row],[Exportaciones graneles sólidos]]+dataImportExport[[#This Row],[Exportaciones mercancía general]]</f>
        <v>1779139</v>
      </c>
      <c r="K532" s="3">
        <f>+dataImportExport[[#This Row],[TOTAL Importaciones]]+dataImportExport[[#This Row],[TOTAL Exportaciones]]</f>
        <v>3485373</v>
      </c>
      <c r="L532" s="1">
        <v>329578</v>
      </c>
    </row>
    <row r="533" spans="1:12" hidden="1" x14ac:dyDescent="0.25">
      <c r="A533">
        <v>2023</v>
      </c>
      <c r="B533" t="s">
        <v>31</v>
      </c>
      <c r="C533" s="1">
        <v>276829</v>
      </c>
      <c r="D533" s="1">
        <v>243266</v>
      </c>
      <c r="E533" s="1">
        <v>234647</v>
      </c>
      <c r="F533" s="3">
        <f>+dataImportExport[[#This Row],[Importaciones graneles líquido]]+dataImportExport[[#This Row],[Importaciones graneles sólidos]]+dataImportExport[[#This Row],[Importaciones mercancía general]]</f>
        <v>754742</v>
      </c>
      <c r="G533" s="1">
        <v>0</v>
      </c>
      <c r="H533" s="1">
        <v>245058</v>
      </c>
      <c r="I533" s="1">
        <v>219161</v>
      </c>
      <c r="J533" s="3">
        <f>+dataImportExport[[#This Row],[Exportaciones graneles líquidos]]+dataImportExport[[#This Row],[Exportaciones graneles sólidos]]+dataImportExport[[#This Row],[Exportaciones mercancía general]]</f>
        <v>464219</v>
      </c>
      <c r="K533" s="3">
        <f>+dataImportExport[[#This Row],[TOTAL Importaciones]]+dataImportExport[[#This Row],[TOTAL Exportaciones]]</f>
        <v>1218961</v>
      </c>
      <c r="L533" s="1">
        <v>263259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 de datos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Souto Pascual</dc:creator>
  <cp:lastModifiedBy>Mohamed PTS</cp:lastModifiedBy>
  <dcterms:created xsi:type="dcterms:W3CDTF">2020-05-23T11:49:43Z</dcterms:created>
  <dcterms:modified xsi:type="dcterms:W3CDTF">2025-01-20T08:26:50Z</dcterms:modified>
</cp:coreProperties>
</file>